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sales\Desktop\2019\PESIN2019\Hojas de Revision Escenario Demanda Alta - Analisis 4LT\"/>
    </mc:Choice>
  </mc:AlternateContent>
  <bookViews>
    <workbookView xWindow="0" yWindow="0" windowWidth="28800" windowHeight="12300"/>
  </bookViews>
  <sheets>
    <sheet name="2023" sheetId="1" r:id="rId1"/>
    <sheet name="2024" sheetId="2" r:id="rId2"/>
    <sheet name="2025" sheetId="3" r:id="rId3"/>
    <sheet name="2026" sheetId="4" r:id="rId4"/>
    <sheet name="2028" sheetId="5" r:id="rId5"/>
    <sheet name="2030 (500kV)" sheetId="6" r:id="rId6"/>
    <sheet name="2030 (230kV)" sheetId="7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'2023'!$A$17:$L$315</definedName>
    <definedName name="_xlnm._FilterDatabase" localSheetId="1" hidden="1">'2024'!$A$17:$L$316</definedName>
    <definedName name="_xlnm._FilterDatabase" localSheetId="2" hidden="1">'2025'!$A$17:$L$316</definedName>
    <definedName name="_xlnm._FilterDatabase" localSheetId="3" hidden="1">'2026'!$A$17:$L$316</definedName>
    <definedName name="_xlnm._FilterDatabase" localSheetId="4" hidden="1">'2028'!$A$17:$L$322</definedName>
    <definedName name="_xlnm._FilterDatabase" localSheetId="6" hidden="1">'2030 (230kV)'!$A$17:$L$332</definedName>
    <definedName name="_xlnm._FilterDatabase" localSheetId="5" hidden="1">'2030 (500kV)'!$A$17:$L$332</definedName>
    <definedName name="_xlnm.Print_Area" localSheetId="0">'2023'!$C$16:$J$308</definedName>
    <definedName name="_xlnm.Print_Area" localSheetId="1">'2024'!$C$16:$J$309</definedName>
    <definedName name="_xlnm.Print_Area" localSheetId="2">'2025'!$C$16:$J$309</definedName>
    <definedName name="_xlnm.Print_Area" localSheetId="3">'2026'!$C$16:$J$309</definedName>
    <definedName name="_xlnm.Print_Area" localSheetId="4">'2028'!$C$16:$J$315</definedName>
    <definedName name="_xlnm.Print_Area" localSheetId="6">'2030 (230kV)'!$C$16:$J$325</definedName>
    <definedName name="_xlnm.Print_Area" localSheetId="5">'2030 (500kV)'!$C$16:$J$325</definedName>
    <definedName name="_xlnm.Print_Titles" localSheetId="0">'2023'!$16:$16</definedName>
    <definedName name="_xlnm.Print_Titles" localSheetId="1">'2024'!$16:$16</definedName>
    <definedName name="_xlnm.Print_Titles" localSheetId="2">'2025'!$16:$16</definedName>
    <definedName name="_xlnm.Print_Titles" localSheetId="3">'2026'!$16:$16</definedName>
    <definedName name="_xlnm.Print_Titles" localSheetId="4">'2028'!$16:$16</definedName>
    <definedName name="_xlnm.Print_Titles" localSheetId="6">'2030 (230kV)'!$16:$16</definedName>
    <definedName name="_xlnm.Print_Titles" localSheetId="5">'2030 (500kV)'!$16:$16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2" i="7" l="1"/>
  <c r="K332" i="7"/>
  <c r="J332" i="7"/>
  <c r="I332" i="7"/>
  <c r="H332" i="7"/>
  <c r="G332" i="7"/>
  <c r="F332" i="7"/>
  <c r="E332" i="7"/>
  <c r="L331" i="7"/>
  <c r="K331" i="7"/>
  <c r="J331" i="7"/>
  <c r="I331" i="7"/>
  <c r="H331" i="7"/>
  <c r="G331" i="7"/>
  <c r="F331" i="7"/>
  <c r="E331" i="7"/>
  <c r="L330" i="7"/>
  <c r="K330" i="7"/>
  <c r="J330" i="7"/>
  <c r="I330" i="7"/>
  <c r="H330" i="7"/>
  <c r="G330" i="7"/>
  <c r="F330" i="7"/>
  <c r="E330" i="7"/>
  <c r="L329" i="7"/>
  <c r="K329" i="7"/>
  <c r="J329" i="7"/>
  <c r="I329" i="7"/>
  <c r="H329" i="7"/>
  <c r="G329" i="7"/>
  <c r="F329" i="7"/>
  <c r="E329" i="7"/>
  <c r="L328" i="7"/>
  <c r="K328" i="7"/>
  <c r="J328" i="7"/>
  <c r="I328" i="7"/>
  <c r="H328" i="7"/>
  <c r="G328" i="7"/>
  <c r="F328" i="7"/>
  <c r="E328" i="7"/>
  <c r="K327" i="7"/>
  <c r="J327" i="7"/>
  <c r="I327" i="7"/>
  <c r="H327" i="7"/>
  <c r="G327" i="7"/>
  <c r="F327" i="7"/>
  <c r="E327" i="7"/>
  <c r="K326" i="7"/>
  <c r="J326" i="7"/>
  <c r="I326" i="7"/>
  <c r="H326" i="7"/>
  <c r="G326" i="7"/>
  <c r="F326" i="7"/>
  <c r="E326" i="7"/>
  <c r="L325" i="7"/>
  <c r="K325" i="7"/>
  <c r="J325" i="7"/>
  <c r="I325" i="7"/>
  <c r="H325" i="7"/>
  <c r="G325" i="7"/>
  <c r="F325" i="7"/>
  <c r="E325" i="7"/>
  <c r="L324" i="7"/>
  <c r="K324" i="7"/>
  <c r="J324" i="7"/>
  <c r="I324" i="7"/>
  <c r="H324" i="7"/>
  <c r="G324" i="7"/>
  <c r="F324" i="7"/>
  <c r="E324" i="7"/>
  <c r="L323" i="7"/>
  <c r="K323" i="7"/>
  <c r="J323" i="7"/>
  <c r="I323" i="7"/>
  <c r="H323" i="7"/>
  <c r="G323" i="7"/>
  <c r="F323" i="7"/>
  <c r="E323" i="7"/>
  <c r="L322" i="7"/>
  <c r="K322" i="7"/>
  <c r="J322" i="7"/>
  <c r="I322" i="7"/>
  <c r="H322" i="7"/>
  <c r="G322" i="7"/>
  <c r="F322" i="7"/>
  <c r="E322" i="7"/>
  <c r="L321" i="7"/>
  <c r="K321" i="7"/>
  <c r="J321" i="7"/>
  <c r="I321" i="7"/>
  <c r="H321" i="7"/>
  <c r="G321" i="7"/>
  <c r="F321" i="7"/>
  <c r="E321" i="7"/>
  <c r="L320" i="7"/>
  <c r="K320" i="7"/>
  <c r="J320" i="7"/>
  <c r="I320" i="7"/>
  <c r="H320" i="7"/>
  <c r="G320" i="7"/>
  <c r="F320" i="7"/>
  <c r="E320" i="7"/>
  <c r="L319" i="7"/>
  <c r="K319" i="7"/>
  <c r="J319" i="7"/>
  <c r="I319" i="7"/>
  <c r="H319" i="7"/>
  <c r="G319" i="7"/>
  <c r="F319" i="7"/>
  <c r="E319" i="7"/>
  <c r="L318" i="7"/>
  <c r="K318" i="7"/>
  <c r="J318" i="7"/>
  <c r="I318" i="7"/>
  <c r="H318" i="7"/>
  <c r="G318" i="7"/>
  <c r="F318" i="7"/>
  <c r="E318" i="7"/>
  <c r="L317" i="7"/>
  <c r="K317" i="7"/>
  <c r="J317" i="7"/>
  <c r="I317" i="7"/>
  <c r="H317" i="7"/>
  <c r="G317" i="7"/>
  <c r="F317" i="7"/>
  <c r="E317" i="7"/>
  <c r="L316" i="7"/>
  <c r="K316" i="7"/>
  <c r="J316" i="7"/>
  <c r="I316" i="7"/>
  <c r="H316" i="7"/>
  <c r="G316" i="7"/>
  <c r="F316" i="7"/>
  <c r="E316" i="7"/>
  <c r="L315" i="7"/>
  <c r="K315" i="7"/>
  <c r="J315" i="7"/>
  <c r="I315" i="7"/>
  <c r="H315" i="7"/>
  <c r="G315" i="7"/>
  <c r="F315" i="7"/>
  <c r="E315" i="7"/>
  <c r="L314" i="7"/>
  <c r="K314" i="7"/>
  <c r="J314" i="7"/>
  <c r="I314" i="7"/>
  <c r="H314" i="7"/>
  <c r="G314" i="7"/>
  <c r="F314" i="7"/>
  <c r="E314" i="7"/>
  <c r="L313" i="7"/>
  <c r="K313" i="7"/>
  <c r="J313" i="7"/>
  <c r="I313" i="7"/>
  <c r="H313" i="7"/>
  <c r="G313" i="7"/>
  <c r="F313" i="7"/>
  <c r="E313" i="7"/>
  <c r="L312" i="7"/>
  <c r="K312" i="7"/>
  <c r="J312" i="7"/>
  <c r="I312" i="7"/>
  <c r="H312" i="7"/>
  <c r="G312" i="7"/>
  <c r="F312" i="7"/>
  <c r="E312" i="7"/>
  <c r="L311" i="7"/>
  <c r="K311" i="7"/>
  <c r="J311" i="7"/>
  <c r="I311" i="7"/>
  <c r="H311" i="7"/>
  <c r="G311" i="7"/>
  <c r="F311" i="7"/>
  <c r="E311" i="7"/>
  <c r="L310" i="7"/>
  <c r="K310" i="7"/>
  <c r="J310" i="7"/>
  <c r="I310" i="7"/>
  <c r="H310" i="7"/>
  <c r="G310" i="7"/>
  <c r="F310" i="7"/>
  <c r="E310" i="7"/>
  <c r="L309" i="7"/>
  <c r="K309" i="7"/>
  <c r="J309" i="7"/>
  <c r="I309" i="7"/>
  <c r="H309" i="7"/>
  <c r="G309" i="7"/>
  <c r="F309" i="7"/>
  <c r="E309" i="7"/>
  <c r="L308" i="7"/>
  <c r="K308" i="7"/>
  <c r="J308" i="7"/>
  <c r="I308" i="7"/>
  <c r="H308" i="7"/>
  <c r="G308" i="7"/>
  <c r="F308" i="7"/>
  <c r="E308" i="7"/>
  <c r="L307" i="7"/>
  <c r="K307" i="7"/>
  <c r="J307" i="7"/>
  <c r="I307" i="7"/>
  <c r="H307" i="7"/>
  <c r="G307" i="7"/>
  <c r="F307" i="7"/>
  <c r="E307" i="7"/>
  <c r="L306" i="7"/>
  <c r="K306" i="7"/>
  <c r="J306" i="7"/>
  <c r="I306" i="7"/>
  <c r="H306" i="7"/>
  <c r="G306" i="7"/>
  <c r="F306" i="7"/>
  <c r="E306" i="7"/>
  <c r="L305" i="7"/>
  <c r="K305" i="7"/>
  <c r="J305" i="7"/>
  <c r="I305" i="7"/>
  <c r="H305" i="7"/>
  <c r="G305" i="7"/>
  <c r="F305" i="7"/>
  <c r="E305" i="7"/>
  <c r="L304" i="7"/>
  <c r="K304" i="7"/>
  <c r="J304" i="7"/>
  <c r="I304" i="7"/>
  <c r="H304" i="7"/>
  <c r="G304" i="7"/>
  <c r="F304" i="7"/>
  <c r="E304" i="7"/>
  <c r="L303" i="7"/>
  <c r="K303" i="7"/>
  <c r="J303" i="7"/>
  <c r="I303" i="7"/>
  <c r="H303" i="7"/>
  <c r="G303" i="7"/>
  <c r="F303" i="7"/>
  <c r="E303" i="7"/>
  <c r="L302" i="7"/>
  <c r="K302" i="7"/>
  <c r="J302" i="7"/>
  <c r="I302" i="7"/>
  <c r="H302" i="7"/>
  <c r="G302" i="7"/>
  <c r="F302" i="7"/>
  <c r="E302" i="7"/>
  <c r="L301" i="7"/>
  <c r="K301" i="7"/>
  <c r="J301" i="7"/>
  <c r="I301" i="7"/>
  <c r="H301" i="7"/>
  <c r="G301" i="7"/>
  <c r="F301" i="7"/>
  <c r="E301" i="7"/>
  <c r="L300" i="7"/>
  <c r="K300" i="7"/>
  <c r="J300" i="7"/>
  <c r="I300" i="7"/>
  <c r="H300" i="7"/>
  <c r="G300" i="7"/>
  <c r="F300" i="7"/>
  <c r="E300" i="7"/>
  <c r="L299" i="7"/>
  <c r="K299" i="7"/>
  <c r="J299" i="7"/>
  <c r="I299" i="7"/>
  <c r="H299" i="7"/>
  <c r="G299" i="7"/>
  <c r="F299" i="7"/>
  <c r="E299" i="7"/>
  <c r="L298" i="7"/>
  <c r="K298" i="7"/>
  <c r="J298" i="7"/>
  <c r="I298" i="7"/>
  <c r="H298" i="7"/>
  <c r="G298" i="7"/>
  <c r="F298" i="7"/>
  <c r="E298" i="7"/>
  <c r="L297" i="7"/>
  <c r="K297" i="7"/>
  <c r="J297" i="7"/>
  <c r="I297" i="7"/>
  <c r="H297" i="7"/>
  <c r="G297" i="7"/>
  <c r="F297" i="7"/>
  <c r="E297" i="7"/>
  <c r="L296" i="7"/>
  <c r="K296" i="7"/>
  <c r="J296" i="7"/>
  <c r="I296" i="7"/>
  <c r="H296" i="7"/>
  <c r="G296" i="7"/>
  <c r="F296" i="7"/>
  <c r="E296" i="7"/>
  <c r="L295" i="7"/>
  <c r="K295" i="7"/>
  <c r="J295" i="7"/>
  <c r="I295" i="7"/>
  <c r="H295" i="7"/>
  <c r="G295" i="7"/>
  <c r="F295" i="7"/>
  <c r="E295" i="7"/>
  <c r="L294" i="7"/>
  <c r="K294" i="7"/>
  <c r="J294" i="7"/>
  <c r="I294" i="7"/>
  <c r="H294" i="7"/>
  <c r="G294" i="7"/>
  <c r="F294" i="7"/>
  <c r="E294" i="7"/>
  <c r="L293" i="7"/>
  <c r="K293" i="7"/>
  <c r="J293" i="7"/>
  <c r="I293" i="7"/>
  <c r="H293" i="7"/>
  <c r="G293" i="7"/>
  <c r="F293" i="7"/>
  <c r="E293" i="7"/>
  <c r="L292" i="7"/>
  <c r="K292" i="7"/>
  <c r="J292" i="7"/>
  <c r="I292" i="7"/>
  <c r="H292" i="7"/>
  <c r="G292" i="7"/>
  <c r="F292" i="7"/>
  <c r="E292" i="7"/>
  <c r="L291" i="7"/>
  <c r="K291" i="7"/>
  <c r="J291" i="7"/>
  <c r="I291" i="7"/>
  <c r="H291" i="7"/>
  <c r="G291" i="7"/>
  <c r="F291" i="7"/>
  <c r="E291" i="7"/>
  <c r="L290" i="7"/>
  <c r="K290" i="7"/>
  <c r="J290" i="7"/>
  <c r="I290" i="7"/>
  <c r="H290" i="7"/>
  <c r="G290" i="7"/>
  <c r="F290" i="7"/>
  <c r="E290" i="7"/>
  <c r="L289" i="7"/>
  <c r="K289" i="7"/>
  <c r="J289" i="7"/>
  <c r="I289" i="7"/>
  <c r="H289" i="7"/>
  <c r="G289" i="7"/>
  <c r="F289" i="7"/>
  <c r="E289" i="7"/>
  <c r="L288" i="7"/>
  <c r="K288" i="7"/>
  <c r="J288" i="7"/>
  <c r="I288" i="7"/>
  <c r="H288" i="7"/>
  <c r="G288" i="7"/>
  <c r="F288" i="7"/>
  <c r="E288" i="7"/>
  <c r="L287" i="7"/>
  <c r="K287" i="7"/>
  <c r="J287" i="7"/>
  <c r="I287" i="7"/>
  <c r="H287" i="7"/>
  <c r="G287" i="7"/>
  <c r="F287" i="7"/>
  <c r="E287" i="7"/>
  <c r="L286" i="7"/>
  <c r="K286" i="7"/>
  <c r="J286" i="7"/>
  <c r="I286" i="7"/>
  <c r="H286" i="7"/>
  <c r="G286" i="7"/>
  <c r="F286" i="7"/>
  <c r="E286" i="7"/>
  <c r="L285" i="7"/>
  <c r="K285" i="7"/>
  <c r="J285" i="7"/>
  <c r="I285" i="7"/>
  <c r="H285" i="7"/>
  <c r="G285" i="7"/>
  <c r="F285" i="7"/>
  <c r="E285" i="7"/>
  <c r="L284" i="7"/>
  <c r="K284" i="7"/>
  <c r="J284" i="7"/>
  <c r="I284" i="7"/>
  <c r="H284" i="7"/>
  <c r="G284" i="7"/>
  <c r="F284" i="7"/>
  <c r="E284" i="7"/>
  <c r="L283" i="7"/>
  <c r="K283" i="7"/>
  <c r="J283" i="7"/>
  <c r="I283" i="7"/>
  <c r="H283" i="7"/>
  <c r="G283" i="7"/>
  <c r="F283" i="7"/>
  <c r="E283" i="7"/>
  <c r="L282" i="7"/>
  <c r="K282" i="7"/>
  <c r="J282" i="7"/>
  <c r="I282" i="7"/>
  <c r="H282" i="7"/>
  <c r="G282" i="7"/>
  <c r="F282" i="7"/>
  <c r="E282" i="7"/>
  <c r="L281" i="7"/>
  <c r="K281" i="7"/>
  <c r="J281" i="7"/>
  <c r="I281" i="7"/>
  <c r="H281" i="7"/>
  <c r="G281" i="7"/>
  <c r="F281" i="7"/>
  <c r="E281" i="7"/>
  <c r="L280" i="7"/>
  <c r="K280" i="7"/>
  <c r="J280" i="7"/>
  <c r="I280" i="7"/>
  <c r="H280" i="7"/>
  <c r="G280" i="7"/>
  <c r="F280" i="7"/>
  <c r="E280" i="7"/>
  <c r="L279" i="7"/>
  <c r="K279" i="7"/>
  <c r="J279" i="7"/>
  <c r="I279" i="7"/>
  <c r="H279" i="7"/>
  <c r="G279" i="7"/>
  <c r="F279" i="7"/>
  <c r="E279" i="7"/>
  <c r="L278" i="7"/>
  <c r="K278" i="7"/>
  <c r="J278" i="7"/>
  <c r="I278" i="7"/>
  <c r="H278" i="7"/>
  <c r="G278" i="7"/>
  <c r="F278" i="7"/>
  <c r="E278" i="7"/>
  <c r="L277" i="7"/>
  <c r="K277" i="7"/>
  <c r="J277" i="7"/>
  <c r="I277" i="7"/>
  <c r="H277" i="7"/>
  <c r="G277" i="7"/>
  <c r="F277" i="7"/>
  <c r="E277" i="7"/>
  <c r="L276" i="7"/>
  <c r="K276" i="7"/>
  <c r="J276" i="7"/>
  <c r="I276" i="7"/>
  <c r="H276" i="7"/>
  <c r="G276" i="7"/>
  <c r="F276" i="7"/>
  <c r="E276" i="7"/>
  <c r="L275" i="7"/>
  <c r="K275" i="7"/>
  <c r="J275" i="7"/>
  <c r="I275" i="7"/>
  <c r="H275" i="7"/>
  <c r="G275" i="7"/>
  <c r="F275" i="7"/>
  <c r="E275" i="7"/>
  <c r="L274" i="7"/>
  <c r="K274" i="7"/>
  <c r="J274" i="7"/>
  <c r="I274" i="7"/>
  <c r="H274" i="7"/>
  <c r="G274" i="7"/>
  <c r="F274" i="7"/>
  <c r="E274" i="7"/>
  <c r="L273" i="7"/>
  <c r="K273" i="7"/>
  <c r="J273" i="7"/>
  <c r="I273" i="7"/>
  <c r="H273" i="7"/>
  <c r="G273" i="7"/>
  <c r="F273" i="7"/>
  <c r="E273" i="7"/>
  <c r="L272" i="7"/>
  <c r="K272" i="7"/>
  <c r="J272" i="7"/>
  <c r="I272" i="7"/>
  <c r="H272" i="7"/>
  <c r="G272" i="7"/>
  <c r="F272" i="7"/>
  <c r="E272" i="7"/>
  <c r="L271" i="7"/>
  <c r="K271" i="7"/>
  <c r="J271" i="7"/>
  <c r="I271" i="7"/>
  <c r="H271" i="7"/>
  <c r="G271" i="7"/>
  <c r="F271" i="7"/>
  <c r="E271" i="7"/>
  <c r="L270" i="7"/>
  <c r="K270" i="7"/>
  <c r="J270" i="7"/>
  <c r="I270" i="7"/>
  <c r="H270" i="7"/>
  <c r="G270" i="7"/>
  <c r="F270" i="7"/>
  <c r="E270" i="7"/>
  <c r="L269" i="7"/>
  <c r="K269" i="7"/>
  <c r="J269" i="7"/>
  <c r="I269" i="7"/>
  <c r="H269" i="7"/>
  <c r="G269" i="7"/>
  <c r="F269" i="7"/>
  <c r="E269" i="7"/>
  <c r="L268" i="7"/>
  <c r="K268" i="7"/>
  <c r="J268" i="7"/>
  <c r="I268" i="7"/>
  <c r="H268" i="7"/>
  <c r="G268" i="7"/>
  <c r="F268" i="7"/>
  <c r="E268" i="7"/>
  <c r="L267" i="7"/>
  <c r="K267" i="7"/>
  <c r="J267" i="7"/>
  <c r="I267" i="7"/>
  <c r="H267" i="7"/>
  <c r="G267" i="7"/>
  <c r="F267" i="7"/>
  <c r="E267" i="7"/>
  <c r="L266" i="7"/>
  <c r="K266" i="7"/>
  <c r="J266" i="7"/>
  <c r="I266" i="7"/>
  <c r="H266" i="7"/>
  <c r="G266" i="7"/>
  <c r="F266" i="7"/>
  <c r="E266" i="7"/>
  <c r="L265" i="7"/>
  <c r="K265" i="7"/>
  <c r="J265" i="7"/>
  <c r="I265" i="7"/>
  <c r="H265" i="7"/>
  <c r="G265" i="7"/>
  <c r="F265" i="7"/>
  <c r="E265" i="7"/>
  <c r="L264" i="7"/>
  <c r="K264" i="7"/>
  <c r="J264" i="7"/>
  <c r="I264" i="7"/>
  <c r="H264" i="7"/>
  <c r="G264" i="7"/>
  <c r="F264" i="7"/>
  <c r="E264" i="7"/>
  <c r="L263" i="7"/>
  <c r="K263" i="7"/>
  <c r="J263" i="7"/>
  <c r="I263" i="7"/>
  <c r="H263" i="7"/>
  <c r="G263" i="7"/>
  <c r="F263" i="7"/>
  <c r="E263" i="7"/>
  <c r="L262" i="7"/>
  <c r="K262" i="7"/>
  <c r="J262" i="7"/>
  <c r="I262" i="7"/>
  <c r="H262" i="7"/>
  <c r="G262" i="7"/>
  <c r="F262" i="7"/>
  <c r="E262" i="7"/>
  <c r="L261" i="7"/>
  <c r="K261" i="7"/>
  <c r="J261" i="7"/>
  <c r="I261" i="7"/>
  <c r="H261" i="7"/>
  <c r="G261" i="7"/>
  <c r="F261" i="7"/>
  <c r="E261" i="7"/>
  <c r="L260" i="7"/>
  <c r="K260" i="7"/>
  <c r="J260" i="7"/>
  <c r="I260" i="7"/>
  <c r="H260" i="7"/>
  <c r="G260" i="7"/>
  <c r="F260" i="7"/>
  <c r="E260" i="7"/>
  <c r="L259" i="7"/>
  <c r="K259" i="7"/>
  <c r="J259" i="7"/>
  <c r="I259" i="7"/>
  <c r="H259" i="7"/>
  <c r="G259" i="7"/>
  <c r="F259" i="7"/>
  <c r="E259" i="7"/>
  <c r="L258" i="7"/>
  <c r="K258" i="7"/>
  <c r="J258" i="7"/>
  <c r="I258" i="7"/>
  <c r="H258" i="7"/>
  <c r="G258" i="7"/>
  <c r="F258" i="7"/>
  <c r="E258" i="7"/>
  <c r="L257" i="7"/>
  <c r="K257" i="7"/>
  <c r="J257" i="7"/>
  <c r="I257" i="7"/>
  <c r="H257" i="7"/>
  <c r="G257" i="7"/>
  <c r="F257" i="7"/>
  <c r="E257" i="7"/>
  <c r="L256" i="7"/>
  <c r="K256" i="7"/>
  <c r="J256" i="7"/>
  <c r="I256" i="7"/>
  <c r="H256" i="7"/>
  <c r="G256" i="7"/>
  <c r="F256" i="7"/>
  <c r="E256" i="7"/>
  <c r="L255" i="7"/>
  <c r="K255" i="7"/>
  <c r="J255" i="7"/>
  <c r="I255" i="7"/>
  <c r="H255" i="7"/>
  <c r="G255" i="7"/>
  <c r="F255" i="7"/>
  <c r="E255" i="7"/>
  <c r="L254" i="7"/>
  <c r="K254" i="7"/>
  <c r="J254" i="7"/>
  <c r="I254" i="7"/>
  <c r="H254" i="7"/>
  <c r="G254" i="7"/>
  <c r="F254" i="7"/>
  <c r="E254" i="7"/>
  <c r="L253" i="7"/>
  <c r="K253" i="7"/>
  <c r="J253" i="7"/>
  <c r="I253" i="7"/>
  <c r="H253" i="7"/>
  <c r="G253" i="7"/>
  <c r="F253" i="7"/>
  <c r="E253" i="7"/>
  <c r="L252" i="7"/>
  <c r="K252" i="7"/>
  <c r="J252" i="7"/>
  <c r="I252" i="7"/>
  <c r="H252" i="7"/>
  <c r="G252" i="7"/>
  <c r="F252" i="7"/>
  <c r="E252" i="7"/>
  <c r="L251" i="7"/>
  <c r="K251" i="7"/>
  <c r="J251" i="7"/>
  <c r="I251" i="7"/>
  <c r="H251" i="7"/>
  <c r="G251" i="7"/>
  <c r="F251" i="7"/>
  <c r="E251" i="7"/>
  <c r="L250" i="7"/>
  <c r="K250" i="7"/>
  <c r="J250" i="7"/>
  <c r="I250" i="7"/>
  <c r="H250" i="7"/>
  <c r="G250" i="7"/>
  <c r="F250" i="7"/>
  <c r="E250" i="7"/>
  <c r="L249" i="7"/>
  <c r="K249" i="7"/>
  <c r="J249" i="7"/>
  <c r="I249" i="7"/>
  <c r="H249" i="7"/>
  <c r="G249" i="7"/>
  <c r="F249" i="7"/>
  <c r="E249" i="7"/>
  <c r="L248" i="7"/>
  <c r="K248" i="7"/>
  <c r="J248" i="7"/>
  <c r="I248" i="7"/>
  <c r="H248" i="7"/>
  <c r="G248" i="7"/>
  <c r="F248" i="7"/>
  <c r="E248" i="7"/>
  <c r="L247" i="7"/>
  <c r="K247" i="7"/>
  <c r="J247" i="7"/>
  <c r="I247" i="7"/>
  <c r="H247" i="7"/>
  <c r="G247" i="7"/>
  <c r="F247" i="7"/>
  <c r="E247" i="7"/>
  <c r="L246" i="7"/>
  <c r="K246" i="7"/>
  <c r="J246" i="7"/>
  <c r="I246" i="7"/>
  <c r="H246" i="7"/>
  <c r="G246" i="7"/>
  <c r="F246" i="7"/>
  <c r="E246" i="7"/>
  <c r="L245" i="7"/>
  <c r="K245" i="7"/>
  <c r="J245" i="7"/>
  <c r="I245" i="7"/>
  <c r="H245" i="7"/>
  <c r="G245" i="7"/>
  <c r="F245" i="7"/>
  <c r="E245" i="7"/>
  <c r="L244" i="7"/>
  <c r="K244" i="7"/>
  <c r="J244" i="7"/>
  <c r="I244" i="7"/>
  <c r="H244" i="7"/>
  <c r="G244" i="7"/>
  <c r="F244" i="7"/>
  <c r="E244" i="7"/>
  <c r="L243" i="7"/>
  <c r="K243" i="7"/>
  <c r="J243" i="7"/>
  <c r="I243" i="7"/>
  <c r="H243" i="7"/>
  <c r="G243" i="7"/>
  <c r="F243" i="7"/>
  <c r="E243" i="7"/>
  <c r="L242" i="7"/>
  <c r="K242" i="7"/>
  <c r="J242" i="7"/>
  <c r="I242" i="7"/>
  <c r="H242" i="7"/>
  <c r="G242" i="7"/>
  <c r="F242" i="7"/>
  <c r="E242" i="7"/>
  <c r="L241" i="7"/>
  <c r="K241" i="7"/>
  <c r="J241" i="7"/>
  <c r="I241" i="7"/>
  <c r="H241" i="7"/>
  <c r="G241" i="7"/>
  <c r="F241" i="7"/>
  <c r="E241" i="7"/>
  <c r="L240" i="7"/>
  <c r="K240" i="7"/>
  <c r="J240" i="7"/>
  <c r="I240" i="7"/>
  <c r="H240" i="7"/>
  <c r="G240" i="7"/>
  <c r="F240" i="7"/>
  <c r="E240" i="7"/>
  <c r="L239" i="7"/>
  <c r="K239" i="7"/>
  <c r="J239" i="7"/>
  <c r="I239" i="7"/>
  <c r="H239" i="7"/>
  <c r="G239" i="7"/>
  <c r="F239" i="7"/>
  <c r="E239" i="7"/>
  <c r="L238" i="7"/>
  <c r="K238" i="7"/>
  <c r="J238" i="7"/>
  <c r="I238" i="7"/>
  <c r="H238" i="7"/>
  <c r="G238" i="7"/>
  <c r="F238" i="7"/>
  <c r="E238" i="7"/>
  <c r="L237" i="7"/>
  <c r="K237" i="7"/>
  <c r="J237" i="7"/>
  <c r="I237" i="7"/>
  <c r="H237" i="7"/>
  <c r="G237" i="7"/>
  <c r="F237" i="7"/>
  <c r="E237" i="7"/>
  <c r="L236" i="7"/>
  <c r="K236" i="7"/>
  <c r="J236" i="7"/>
  <c r="I236" i="7"/>
  <c r="H236" i="7"/>
  <c r="G236" i="7"/>
  <c r="F236" i="7"/>
  <c r="E236" i="7"/>
  <c r="L235" i="7"/>
  <c r="K235" i="7"/>
  <c r="J235" i="7"/>
  <c r="I235" i="7"/>
  <c r="H235" i="7"/>
  <c r="G235" i="7"/>
  <c r="F235" i="7"/>
  <c r="E235" i="7"/>
  <c r="L234" i="7"/>
  <c r="K234" i="7"/>
  <c r="J234" i="7"/>
  <c r="I234" i="7"/>
  <c r="H234" i="7"/>
  <c r="G234" i="7"/>
  <c r="F234" i="7"/>
  <c r="E234" i="7"/>
  <c r="L233" i="7"/>
  <c r="K233" i="7"/>
  <c r="J233" i="7"/>
  <c r="I233" i="7"/>
  <c r="H233" i="7"/>
  <c r="G233" i="7"/>
  <c r="F233" i="7"/>
  <c r="E233" i="7"/>
  <c r="L232" i="7"/>
  <c r="K232" i="7"/>
  <c r="J232" i="7"/>
  <c r="I232" i="7"/>
  <c r="H232" i="7"/>
  <c r="G232" i="7"/>
  <c r="F232" i="7"/>
  <c r="E232" i="7"/>
  <c r="L231" i="7"/>
  <c r="K231" i="7"/>
  <c r="J231" i="7"/>
  <c r="I231" i="7"/>
  <c r="H231" i="7"/>
  <c r="G231" i="7"/>
  <c r="F231" i="7"/>
  <c r="E231" i="7"/>
  <c r="L230" i="7"/>
  <c r="K230" i="7"/>
  <c r="J230" i="7"/>
  <c r="I230" i="7"/>
  <c r="H230" i="7"/>
  <c r="G230" i="7"/>
  <c r="F230" i="7"/>
  <c r="E230" i="7"/>
  <c r="L229" i="7"/>
  <c r="K229" i="7"/>
  <c r="J229" i="7"/>
  <c r="I229" i="7"/>
  <c r="H229" i="7"/>
  <c r="G229" i="7"/>
  <c r="F229" i="7"/>
  <c r="E229" i="7"/>
  <c r="L228" i="7"/>
  <c r="K228" i="7"/>
  <c r="J228" i="7"/>
  <c r="I228" i="7"/>
  <c r="H228" i="7"/>
  <c r="G228" i="7"/>
  <c r="F228" i="7"/>
  <c r="E228" i="7"/>
  <c r="L227" i="7"/>
  <c r="K227" i="7"/>
  <c r="J227" i="7"/>
  <c r="I227" i="7"/>
  <c r="H227" i="7"/>
  <c r="G227" i="7"/>
  <c r="F227" i="7"/>
  <c r="E227" i="7"/>
  <c r="L226" i="7"/>
  <c r="K226" i="7"/>
  <c r="J226" i="7"/>
  <c r="I226" i="7"/>
  <c r="H226" i="7"/>
  <c r="G226" i="7"/>
  <c r="F226" i="7"/>
  <c r="E226" i="7"/>
  <c r="L225" i="7"/>
  <c r="K225" i="7"/>
  <c r="J225" i="7"/>
  <c r="I225" i="7"/>
  <c r="H225" i="7"/>
  <c r="G225" i="7"/>
  <c r="F225" i="7"/>
  <c r="E225" i="7"/>
  <c r="L224" i="7"/>
  <c r="K224" i="7"/>
  <c r="J224" i="7"/>
  <c r="I224" i="7"/>
  <c r="H224" i="7"/>
  <c r="G224" i="7"/>
  <c r="F224" i="7"/>
  <c r="E224" i="7"/>
  <c r="L223" i="7"/>
  <c r="K223" i="7"/>
  <c r="J223" i="7"/>
  <c r="I223" i="7"/>
  <c r="H223" i="7"/>
  <c r="G223" i="7"/>
  <c r="F223" i="7"/>
  <c r="E223" i="7"/>
  <c r="L222" i="7"/>
  <c r="K222" i="7"/>
  <c r="J222" i="7"/>
  <c r="I222" i="7"/>
  <c r="H222" i="7"/>
  <c r="G222" i="7"/>
  <c r="F222" i="7"/>
  <c r="E222" i="7"/>
  <c r="L221" i="7"/>
  <c r="K221" i="7"/>
  <c r="J221" i="7"/>
  <c r="I221" i="7"/>
  <c r="H221" i="7"/>
  <c r="G221" i="7"/>
  <c r="F221" i="7"/>
  <c r="E221" i="7"/>
  <c r="K220" i="7"/>
  <c r="J220" i="7"/>
  <c r="I220" i="7"/>
  <c r="H220" i="7"/>
  <c r="G220" i="7"/>
  <c r="F220" i="7"/>
  <c r="E220" i="7"/>
  <c r="K219" i="7"/>
  <c r="J219" i="7"/>
  <c r="I219" i="7"/>
  <c r="H219" i="7"/>
  <c r="G219" i="7"/>
  <c r="F219" i="7"/>
  <c r="E219" i="7"/>
  <c r="K218" i="7"/>
  <c r="J218" i="7"/>
  <c r="I218" i="7"/>
  <c r="H218" i="7"/>
  <c r="G218" i="7"/>
  <c r="F218" i="7"/>
  <c r="E218" i="7"/>
  <c r="K217" i="7"/>
  <c r="J217" i="7"/>
  <c r="I217" i="7"/>
  <c r="H217" i="7"/>
  <c r="G217" i="7"/>
  <c r="F217" i="7"/>
  <c r="E217" i="7"/>
  <c r="L216" i="7"/>
  <c r="K216" i="7"/>
  <c r="J216" i="7"/>
  <c r="I216" i="7"/>
  <c r="H216" i="7"/>
  <c r="G216" i="7"/>
  <c r="F216" i="7"/>
  <c r="E216" i="7"/>
  <c r="L215" i="7"/>
  <c r="K215" i="7"/>
  <c r="J215" i="7"/>
  <c r="I215" i="7"/>
  <c r="H215" i="7"/>
  <c r="G215" i="7"/>
  <c r="F215" i="7"/>
  <c r="E215" i="7"/>
  <c r="L214" i="7"/>
  <c r="K214" i="7"/>
  <c r="J214" i="7"/>
  <c r="I214" i="7"/>
  <c r="H214" i="7"/>
  <c r="G214" i="7"/>
  <c r="F214" i="7"/>
  <c r="E214" i="7"/>
  <c r="L213" i="7"/>
  <c r="K213" i="7"/>
  <c r="J213" i="7"/>
  <c r="I213" i="7"/>
  <c r="H213" i="7"/>
  <c r="G213" i="7"/>
  <c r="F213" i="7"/>
  <c r="E213" i="7"/>
  <c r="L212" i="7"/>
  <c r="K212" i="7"/>
  <c r="J212" i="7"/>
  <c r="I212" i="7"/>
  <c r="H212" i="7"/>
  <c r="G212" i="7"/>
  <c r="F212" i="7"/>
  <c r="E212" i="7"/>
  <c r="L211" i="7"/>
  <c r="K211" i="7"/>
  <c r="J211" i="7"/>
  <c r="I211" i="7"/>
  <c r="H211" i="7"/>
  <c r="G211" i="7"/>
  <c r="F211" i="7"/>
  <c r="E211" i="7"/>
  <c r="L210" i="7"/>
  <c r="K210" i="7"/>
  <c r="J210" i="7"/>
  <c r="I210" i="7"/>
  <c r="H210" i="7"/>
  <c r="G210" i="7"/>
  <c r="F210" i="7"/>
  <c r="E210" i="7"/>
  <c r="L209" i="7"/>
  <c r="K209" i="7"/>
  <c r="J209" i="7"/>
  <c r="I209" i="7"/>
  <c r="H209" i="7"/>
  <c r="G209" i="7"/>
  <c r="F209" i="7"/>
  <c r="E209" i="7"/>
  <c r="L208" i="7"/>
  <c r="K208" i="7"/>
  <c r="J208" i="7"/>
  <c r="I208" i="7"/>
  <c r="H208" i="7"/>
  <c r="G208" i="7"/>
  <c r="F208" i="7"/>
  <c r="E208" i="7"/>
  <c r="L207" i="7"/>
  <c r="K207" i="7"/>
  <c r="J207" i="7"/>
  <c r="I207" i="7"/>
  <c r="H207" i="7"/>
  <c r="G207" i="7"/>
  <c r="F207" i="7"/>
  <c r="E207" i="7"/>
  <c r="L206" i="7"/>
  <c r="K206" i="7"/>
  <c r="J206" i="7"/>
  <c r="I206" i="7"/>
  <c r="H206" i="7"/>
  <c r="G206" i="7"/>
  <c r="F206" i="7"/>
  <c r="E206" i="7"/>
  <c r="L205" i="7"/>
  <c r="K205" i="7"/>
  <c r="J205" i="7"/>
  <c r="I205" i="7"/>
  <c r="H205" i="7"/>
  <c r="G205" i="7"/>
  <c r="F205" i="7"/>
  <c r="E205" i="7"/>
  <c r="L204" i="7"/>
  <c r="K204" i="7"/>
  <c r="J204" i="7"/>
  <c r="I204" i="7"/>
  <c r="H204" i="7"/>
  <c r="G204" i="7"/>
  <c r="F204" i="7"/>
  <c r="E204" i="7"/>
  <c r="L203" i="7"/>
  <c r="K203" i="7"/>
  <c r="J203" i="7"/>
  <c r="I203" i="7"/>
  <c r="H203" i="7"/>
  <c r="G203" i="7"/>
  <c r="F203" i="7"/>
  <c r="E203" i="7"/>
  <c r="L202" i="7"/>
  <c r="K202" i="7"/>
  <c r="J202" i="7"/>
  <c r="I202" i="7"/>
  <c r="H202" i="7"/>
  <c r="G202" i="7"/>
  <c r="F202" i="7"/>
  <c r="E202" i="7"/>
  <c r="L201" i="7"/>
  <c r="K201" i="7"/>
  <c r="J201" i="7"/>
  <c r="I201" i="7"/>
  <c r="H201" i="7"/>
  <c r="G201" i="7"/>
  <c r="F201" i="7"/>
  <c r="E201" i="7"/>
  <c r="L200" i="7"/>
  <c r="K200" i="7"/>
  <c r="J200" i="7"/>
  <c r="I200" i="7"/>
  <c r="H200" i="7"/>
  <c r="G200" i="7"/>
  <c r="F200" i="7"/>
  <c r="E200" i="7"/>
  <c r="L199" i="7"/>
  <c r="K199" i="7"/>
  <c r="J199" i="7"/>
  <c r="I199" i="7"/>
  <c r="H199" i="7"/>
  <c r="G199" i="7"/>
  <c r="F199" i="7"/>
  <c r="E199" i="7"/>
  <c r="L198" i="7"/>
  <c r="K198" i="7"/>
  <c r="J198" i="7"/>
  <c r="I198" i="7"/>
  <c r="H198" i="7"/>
  <c r="G198" i="7"/>
  <c r="F198" i="7"/>
  <c r="E198" i="7"/>
  <c r="L197" i="7"/>
  <c r="K197" i="7"/>
  <c r="J197" i="7"/>
  <c r="I197" i="7"/>
  <c r="H197" i="7"/>
  <c r="G197" i="7"/>
  <c r="F197" i="7"/>
  <c r="E197" i="7"/>
  <c r="L196" i="7"/>
  <c r="K196" i="7"/>
  <c r="J196" i="7"/>
  <c r="I196" i="7"/>
  <c r="H196" i="7"/>
  <c r="G196" i="7"/>
  <c r="F196" i="7"/>
  <c r="E196" i="7"/>
  <c r="L195" i="7"/>
  <c r="K195" i="7"/>
  <c r="J195" i="7"/>
  <c r="I195" i="7"/>
  <c r="H195" i="7"/>
  <c r="G195" i="7"/>
  <c r="F195" i="7"/>
  <c r="E195" i="7"/>
  <c r="L194" i="7"/>
  <c r="K194" i="7"/>
  <c r="J194" i="7"/>
  <c r="I194" i="7"/>
  <c r="H194" i="7"/>
  <c r="G194" i="7"/>
  <c r="F194" i="7"/>
  <c r="E194" i="7"/>
  <c r="L193" i="7"/>
  <c r="K193" i="7"/>
  <c r="J193" i="7"/>
  <c r="I193" i="7"/>
  <c r="H193" i="7"/>
  <c r="G193" i="7"/>
  <c r="F193" i="7"/>
  <c r="E193" i="7"/>
  <c r="L192" i="7"/>
  <c r="K192" i="7"/>
  <c r="J192" i="7"/>
  <c r="I192" i="7"/>
  <c r="H192" i="7"/>
  <c r="G192" i="7"/>
  <c r="F192" i="7"/>
  <c r="E192" i="7"/>
  <c r="L191" i="7"/>
  <c r="K191" i="7"/>
  <c r="J191" i="7"/>
  <c r="I191" i="7"/>
  <c r="H191" i="7"/>
  <c r="G191" i="7"/>
  <c r="F191" i="7"/>
  <c r="E191" i="7"/>
  <c r="L190" i="7"/>
  <c r="K190" i="7"/>
  <c r="J190" i="7"/>
  <c r="I190" i="7"/>
  <c r="H190" i="7"/>
  <c r="G190" i="7"/>
  <c r="F190" i="7"/>
  <c r="E190" i="7"/>
  <c r="L189" i="7"/>
  <c r="K189" i="7"/>
  <c r="J189" i="7"/>
  <c r="I189" i="7"/>
  <c r="H189" i="7"/>
  <c r="G189" i="7"/>
  <c r="F189" i="7"/>
  <c r="E189" i="7"/>
  <c r="L188" i="7"/>
  <c r="K188" i="7"/>
  <c r="J188" i="7"/>
  <c r="I188" i="7"/>
  <c r="H188" i="7"/>
  <c r="G188" i="7"/>
  <c r="F188" i="7"/>
  <c r="E188" i="7"/>
  <c r="L187" i="7"/>
  <c r="K187" i="7"/>
  <c r="J187" i="7"/>
  <c r="I187" i="7"/>
  <c r="H187" i="7"/>
  <c r="G187" i="7"/>
  <c r="F187" i="7"/>
  <c r="E187" i="7"/>
  <c r="L186" i="7"/>
  <c r="K186" i="7"/>
  <c r="J186" i="7"/>
  <c r="I186" i="7"/>
  <c r="H186" i="7"/>
  <c r="G186" i="7"/>
  <c r="F186" i="7"/>
  <c r="E186" i="7"/>
  <c r="L185" i="7"/>
  <c r="K185" i="7"/>
  <c r="J185" i="7"/>
  <c r="I185" i="7"/>
  <c r="H185" i="7"/>
  <c r="G185" i="7"/>
  <c r="F185" i="7"/>
  <c r="E185" i="7"/>
  <c r="L184" i="7"/>
  <c r="K184" i="7"/>
  <c r="J184" i="7"/>
  <c r="I184" i="7"/>
  <c r="H184" i="7"/>
  <c r="G184" i="7"/>
  <c r="F184" i="7"/>
  <c r="E184" i="7"/>
  <c r="L183" i="7"/>
  <c r="K183" i="7"/>
  <c r="J183" i="7"/>
  <c r="I183" i="7"/>
  <c r="H183" i="7"/>
  <c r="G183" i="7"/>
  <c r="F183" i="7"/>
  <c r="E183" i="7"/>
  <c r="L182" i="7"/>
  <c r="K182" i="7"/>
  <c r="J182" i="7"/>
  <c r="I182" i="7"/>
  <c r="H182" i="7"/>
  <c r="G182" i="7"/>
  <c r="F182" i="7"/>
  <c r="E182" i="7"/>
  <c r="L181" i="7"/>
  <c r="K181" i="7"/>
  <c r="J181" i="7"/>
  <c r="I181" i="7"/>
  <c r="H181" i="7"/>
  <c r="G181" i="7"/>
  <c r="F181" i="7"/>
  <c r="E181" i="7"/>
  <c r="L180" i="7"/>
  <c r="K180" i="7"/>
  <c r="J180" i="7"/>
  <c r="I180" i="7"/>
  <c r="H180" i="7"/>
  <c r="G180" i="7"/>
  <c r="F180" i="7"/>
  <c r="E180" i="7"/>
  <c r="L179" i="7"/>
  <c r="K179" i="7"/>
  <c r="J179" i="7"/>
  <c r="I179" i="7"/>
  <c r="H179" i="7"/>
  <c r="G179" i="7"/>
  <c r="F179" i="7"/>
  <c r="E179" i="7"/>
  <c r="L178" i="7"/>
  <c r="K178" i="7"/>
  <c r="J178" i="7"/>
  <c r="I178" i="7"/>
  <c r="H178" i="7"/>
  <c r="G178" i="7"/>
  <c r="F178" i="7"/>
  <c r="E178" i="7"/>
  <c r="L177" i="7"/>
  <c r="K177" i="7"/>
  <c r="J177" i="7"/>
  <c r="I177" i="7"/>
  <c r="H177" i="7"/>
  <c r="G177" i="7"/>
  <c r="F177" i="7"/>
  <c r="E177" i="7"/>
  <c r="L176" i="7"/>
  <c r="K176" i="7"/>
  <c r="J176" i="7"/>
  <c r="I176" i="7"/>
  <c r="H176" i="7"/>
  <c r="G176" i="7"/>
  <c r="F176" i="7"/>
  <c r="E176" i="7"/>
  <c r="L175" i="7"/>
  <c r="K175" i="7"/>
  <c r="J175" i="7"/>
  <c r="I175" i="7"/>
  <c r="H175" i="7"/>
  <c r="G175" i="7"/>
  <c r="F175" i="7"/>
  <c r="E175" i="7"/>
  <c r="L174" i="7"/>
  <c r="K174" i="7"/>
  <c r="J174" i="7"/>
  <c r="I174" i="7"/>
  <c r="H174" i="7"/>
  <c r="G174" i="7"/>
  <c r="F174" i="7"/>
  <c r="E174" i="7"/>
  <c r="L173" i="7"/>
  <c r="K173" i="7"/>
  <c r="J173" i="7"/>
  <c r="I173" i="7"/>
  <c r="H173" i="7"/>
  <c r="G173" i="7"/>
  <c r="F173" i="7"/>
  <c r="E173" i="7"/>
  <c r="L172" i="7"/>
  <c r="K172" i="7"/>
  <c r="J172" i="7"/>
  <c r="I172" i="7"/>
  <c r="H172" i="7"/>
  <c r="G172" i="7"/>
  <c r="F172" i="7"/>
  <c r="E172" i="7"/>
  <c r="L171" i="7"/>
  <c r="K171" i="7"/>
  <c r="J171" i="7"/>
  <c r="I171" i="7"/>
  <c r="H171" i="7"/>
  <c r="G171" i="7"/>
  <c r="F171" i="7"/>
  <c r="E171" i="7"/>
  <c r="L170" i="7"/>
  <c r="K170" i="7"/>
  <c r="J170" i="7"/>
  <c r="I170" i="7"/>
  <c r="H170" i="7"/>
  <c r="G170" i="7"/>
  <c r="F170" i="7"/>
  <c r="E170" i="7"/>
  <c r="L169" i="7"/>
  <c r="K169" i="7"/>
  <c r="J169" i="7"/>
  <c r="I169" i="7"/>
  <c r="H169" i="7"/>
  <c r="G169" i="7"/>
  <c r="F169" i="7"/>
  <c r="E169" i="7"/>
  <c r="L168" i="7"/>
  <c r="K168" i="7"/>
  <c r="J168" i="7"/>
  <c r="I168" i="7"/>
  <c r="H168" i="7"/>
  <c r="G168" i="7"/>
  <c r="F168" i="7"/>
  <c r="E168" i="7"/>
  <c r="L167" i="7"/>
  <c r="K167" i="7"/>
  <c r="J167" i="7"/>
  <c r="I167" i="7"/>
  <c r="H167" i="7"/>
  <c r="G167" i="7"/>
  <c r="F167" i="7"/>
  <c r="E167" i="7"/>
  <c r="L166" i="7"/>
  <c r="K166" i="7"/>
  <c r="J166" i="7"/>
  <c r="I166" i="7"/>
  <c r="H166" i="7"/>
  <c r="G166" i="7"/>
  <c r="F166" i="7"/>
  <c r="E166" i="7"/>
  <c r="L165" i="7"/>
  <c r="K165" i="7"/>
  <c r="J165" i="7"/>
  <c r="I165" i="7"/>
  <c r="H165" i="7"/>
  <c r="G165" i="7"/>
  <c r="F165" i="7"/>
  <c r="E165" i="7"/>
  <c r="L164" i="7"/>
  <c r="K164" i="7"/>
  <c r="J164" i="7"/>
  <c r="I164" i="7"/>
  <c r="H164" i="7"/>
  <c r="G164" i="7"/>
  <c r="F164" i="7"/>
  <c r="E164" i="7"/>
  <c r="L163" i="7"/>
  <c r="K163" i="7"/>
  <c r="J163" i="7"/>
  <c r="I163" i="7"/>
  <c r="H163" i="7"/>
  <c r="G163" i="7"/>
  <c r="F163" i="7"/>
  <c r="E163" i="7"/>
  <c r="L162" i="7"/>
  <c r="K162" i="7"/>
  <c r="J162" i="7"/>
  <c r="I162" i="7"/>
  <c r="H162" i="7"/>
  <c r="G162" i="7"/>
  <c r="F162" i="7"/>
  <c r="E162" i="7"/>
  <c r="L161" i="7"/>
  <c r="K161" i="7"/>
  <c r="J161" i="7"/>
  <c r="I161" i="7"/>
  <c r="H161" i="7"/>
  <c r="G161" i="7"/>
  <c r="F161" i="7"/>
  <c r="E161" i="7"/>
  <c r="L160" i="7"/>
  <c r="K160" i="7"/>
  <c r="J160" i="7"/>
  <c r="I160" i="7"/>
  <c r="H160" i="7"/>
  <c r="G160" i="7"/>
  <c r="F160" i="7"/>
  <c r="E160" i="7"/>
  <c r="L159" i="7"/>
  <c r="K159" i="7"/>
  <c r="J159" i="7"/>
  <c r="I159" i="7"/>
  <c r="H159" i="7"/>
  <c r="G159" i="7"/>
  <c r="F159" i="7"/>
  <c r="E159" i="7"/>
  <c r="L158" i="7"/>
  <c r="K158" i="7"/>
  <c r="J158" i="7"/>
  <c r="I158" i="7"/>
  <c r="H158" i="7"/>
  <c r="G158" i="7"/>
  <c r="F158" i="7"/>
  <c r="E158" i="7"/>
  <c r="L157" i="7"/>
  <c r="K157" i="7"/>
  <c r="J157" i="7"/>
  <c r="I157" i="7"/>
  <c r="H157" i="7"/>
  <c r="G157" i="7"/>
  <c r="F157" i="7"/>
  <c r="E157" i="7"/>
  <c r="L156" i="7"/>
  <c r="K156" i="7"/>
  <c r="J156" i="7"/>
  <c r="I156" i="7"/>
  <c r="H156" i="7"/>
  <c r="G156" i="7"/>
  <c r="F156" i="7"/>
  <c r="E156" i="7"/>
  <c r="L155" i="7"/>
  <c r="K155" i="7"/>
  <c r="J155" i="7"/>
  <c r="I155" i="7"/>
  <c r="H155" i="7"/>
  <c r="G155" i="7"/>
  <c r="F155" i="7"/>
  <c r="E155" i="7"/>
  <c r="K154" i="7"/>
  <c r="J154" i="7"/>
  <c r="I154" i="7"/>
  <c r="H154" i="7"/>
  <c r="G154" i="7"/>
  <c r="F154" i="7"/>
  <c r="E154" i="7"/>
  <c r="K153" i="7"/>
  <c r="J153" i="7"/>
  <c r="I153" i="7"/>
  <c r="H153" i="7"/>
  <c r="G153" i="7"/>
  <c r="F153" i="7"/>
  <c r="E153" i="7"/>
  <c r="L152" i="7"/>
  <c r="K152" i="7"/>
  <c r="J152" i="7"/>
  <c r="I152" i="7"/>
  <c r="H152" i="7"/>
  <c r="G152" i="7"/>
  <c r="F152" i="7"/>
  <c r="E152" i="7"/>
  <c r="L151" i="7"/>
  <c r="K151" i="7"/>
  <c r="J151" i="7"/>
  <c r="I151" i="7"/>
  <c r="H151" i="7"/>
  <c r="G151" i="7"/>
  <c r="F151" i="7"/>
  <c r="E151" i="7"/>
  <c r="L150" i="7"/>
  <c r="K150" i="7"/>
  <c r="J150" i="7"/>
  <c r="I150" i="7"/>
  <c r="H150" i="7"/>
  <c r="G150" i="7"/>
  <c r="F150" i="7"/>
  <c r="E150" i="7"/>
  <c r="L149" i="7"/>
  <c r="K149" i="7"/>
  <c r="J149" i="7"/>
  <c r="I149" i="7"/>
  <c r="H149" i="7"/>
  <c r="G149" i="7"/>
  <c r="F149" i="7"/>
  <c r="E149" i="7"/>
  <c r="L148" i="7"/>
  <c r="K148" i="7"/>
  <c r="J148" i="7"/>
  <c r="I148" i="7"/>
  <c r="H148" i="7"/>
  <c r="G148" i="7"/>
  <c r="F148" i="7"/>
  <c r="E148" i="7"/>
  <c r="L147" i="7"/>
  <c r="K147" i="7"/>
  <c r="J147" i="7"/>
  <c r="I147" i="7"/>
  <c r="H147" i="7"/>
  <c r="G147" i="7"/>
  <c r="F147" i="7"/>
  <c r="E147" i="7"/>
  <c r="L146" i="7"/>
  <c r="K146" i="7"/>
  <c r="J146" i="7"/>
  <c r="I146" i="7"/>
  <c r="H146" i="7"/>
  <c r="G146" i="7"/>
  <c r="F146" i="7"/>
  <c r="E146" i="7"/>
  <c r="L145" i="7"/>
  <c r="K145" i="7"/>
  <c r="J145" i="7"/>
  <c r="I145" i="7"/>
  <c r="H145" i="7"/>
  <c r="G145" i="7"/>
  <c r="F145" i="7"/>
  <c r="E145" i="7"/>
  <c r="L144" i="7"/>
  <c r="K144" i="7"/>
  <c r="J144" i="7"/>
  <c r="I144" i="7"/>
  <c r="H144" i="7"/>
  <c r="G144" i="7"/>
  <c r="F144" i="7"/>
  <c r="E144" i="7"/>
  <c r="L143" i="7"/>
  <c r="K143" i="7"/>
  <c r="J143" i="7"/>
  <c r="I143" i="7"/>
  <c r="H143" i="7"/>
  <c r="G143" i="7"/>
  <c r="F143" i="7"/>
  <c r="E143" i="7"/>
  <c r="L142" i="7"/>
  <c r="K142" i="7"/>
  <c r="J142" i="7"/>
  <c r="I142" i="7"/>
  <c r="H142" i="7"/>
  <c r="G142" i="7"/>
  <c r="F142" i="7"/>
  <c r="E142" i="7"/>
  <c r="L141" i="7"/>
  <c r="K141" i="7"/>
  <c r="J141" i="7"/>
  <c r="I141" i="7"/>
  <c r="H141" i="7"/>
  <c r="G141" i="7"/>
  <c r="F141" i="7"/>
  <c r="E141" i="7"/>
  <c r="L140" i="7"/>
  <c r="K140" i="7"/>
  <c r="J140" i="7"/>
  <c r="I140" i="7"/>
  <c r="H140" i="7"/>
  <c r="G140" i="7"/>
  <c r="F140" i="7"/>
  <c r="E140" i="7"/>
  <c r="L139" i="7"/>
  <c r="K139" i="7"/>
  <c r="J139" i="7"/>
  <c r="I139" i="7"/>
  <c r="H139" i="7"/>
  <c r="G139" i="7"/>
  <c r="F139" i="7"/>
  <c r="E139" i="7"/>
  <c r="L138" i="7"/>
  <c r="K138" i="7"/>
  <c r="J138" i="7"/>
  <c r="I138" i="7"/>
  <c r="H138" i="7"/>
  <c r="G138" i="7"/>
  <c r="F138" i="7"/>
  <c r="E138" i="7"/>
  <c r="L137" i="7"/>
  <c r="K137" i="7"/>
  <c r="J137" i="7"/>
  <c r="I137" i="7"/>
  <c r="H137" i="7"/>
  <c r="G137" i="7"/>
  <c r="F137" i="7"/>
  <c r="E137" i="7"/>
  <c r="L136" i="7"/>
  <c r="K136" i="7"/>
  <c r="J136" i="7"/>
  <c r="I136" i="7"/>
  <c r="H136" i="7"/>
  <c r="G136" i="7"/>
  <c r="F136" i="7"/>
  <c r="E136" i="7"/>
  <c r="L135" i="7"/>
  <c r="K135" i="7"/>
  <c r="J135" i="7"/>
  <c r="I135" i="7"/>
  <c r="H135" i="7"/>
  <c r="G135" i="7"/>
  <c r="F135" i="7"/>
  <c r="E135" i="7"/>
  <c r="L134" i="7"/>
  <c r="K134" i="7"/>
  <c r="J134" i="7"/>
  <c r="I134" i="7"/>
  <c r="H134" i="7"/>
  <c r="G134" i="7"/>
  <c r="F134" i="7"/>
  <c r="E134" i="7"/>
  <c r="L133" i="7"/>
  <c r="K133" i="7"/>
  <c r="J133" i="7"/>
  <c r="I133" i="7"/>
  <c r="H133" i="7"/>
  <c r="G133" i="7"/>
  <c r="F133" i="7"/>
  <c r="E133" i="7"/>
  <c r="L132" i="7"/>
  <c r="K132" i="7"/>
  <c r="J132" i="7"/>
  <c r="I132" i="7"/>
  <c r="H132" i="7"/>
  <c r="G132" i="7"/>
  <c r="F132" i="7"/>
  <c r="E132" i="7"/>
  <c r="L131" i="7"/>
  <c r="K131" i="7"/>
  <c r="J131" i="7"/>
  <c r="I131" i="7"/>
  <c r="H131" i="7"/>
  <c r="G131" i="7"/>
  <c r="F131" i="7"/>
  <c r="E131" i="7"/>
  <c r="L130" i="7"/>
  <c r="K130" i="7"/>
  <c r="J130" i="7"/>
  <c r="I130" i="7"/>
  <c r="H130" i="7"/>
  <c r="G130" i="7"/>
  <c r="F130" i="7"/>
  <c r="E130" i="7"/>
  <c r="L129" i="7"/>
  <c r="K129" i="7"/>
  <c r="J129" i="7"/>
  <c r="I129" i="7"/>
  <c r="H129" i="7"/>
  <c r="G129" i="7"/>
  <c r="F129" i="7"/>
  <c r="E129" i="7"/>
  <c r="L128" i="7"/>
  <c r="K128" i="7"/>
  <c r="J128" i="7"/>
  <c r="I128" i="7"/>
  <c r="H128" i="7"/>
  <c r="G128" i="7"/>
  <c r="F128" i="7"/>
  <c r="E128" i="7"/>
  <c r="L127" i="7"/>
  <c r="K127" i="7"/>
  <c r="J127" i="7"/>
  <c r="I127" i="7"/>
  <c r="H127" i="7"/>
  <c r="G127" i="7"/>
  <c r="F127" i="7"/>
  <c r="E127" i="7"/>
  <c r="L126" i="7"/>
  <c r="K126" i="7"/>
  <c r="J126" i="7"/>
  <c r="I126" i="7"/>
  <c r="H126" i="7"/>
  <c r="G126" i="7"/>
  <c r="F126" i="7"/>
  <c r="E126" i="7"/>
  <c r="L125" i="7"/>
  <c r="K125" i="7"/>
  <c r="J125" i="7"/>
  <c r="I125" i="7"/>
  <c r="H125" i="7"/>
  <c r="G125" i="7"/>
  <c r="F125" i="7"/>
  <c r="E125" i="7"/>
  <c r="L124" i="7"/>
  <c r="K124" i="7"/>
  <c r="J124" i="7"/>
  <c r="I124" i="7"/>
  <c r="H124" i="7"/>
  <c r="G124" i="7"/>
  <c r="F124" i="7"/>
  <c r="E124" i="7"/>
  <c r="L123" i="7"/>
  <c r="K123" i="7"/>
  <c r="J123" i="7"/>
  <c r="I123" i="7"/>
  <c r="H123" i="7"/>
  <c r="G123" i="7"/>
  <c r="F123" i="7"/>
  <c r="E123" i="7"/>
  <c r="L122" i="7"/>
  <c r="K122" i="7"/>
  <c r="J122" i="7"/>
  <c r="I122" i="7"/>
  <c r="H122" i="7"/>
  <c r="G122" i="7"/>
  <c r="F122" i="7"/>
  <c r="E122" i="7"/>
  <c r="L121" i="7"/>
  <c r="K121" i="7"/>
  <c r="J121" i="7"/>
  <c r="I121" i="7"/>
  <c r="H121" i="7"/>
  <c r="G121" i="7"/>
  <c r="F121" i="7"/>
  <c r="E121" i="7"/>
  <c r="L120" i="7"/>
  <c r="K120" i="7"/>
  <c r="J120" i="7"/>
  <c r="I120" i="7"/>
  <c r="H120" i="7"/>
  <c r="G120" i="7"/>
  <c r="F120" i="7"/>
  <c r="E120" i="7"/>
  <c r="L119" i="7"/>
  <c r="K119" i="7"/>
  <c r="J119" i="7"/>
  <c r="I119" i="7"/>
  <c r="H119" i="7"/>
  <c r="G119" i="7"/>
  <c r="F119" i="7"/>
  <c r="E119" i="7"/>
  <c r="L118" i="7"/>
  <c r="K118" i="7"/>
  <c r="J118" i="7"/>
  <c r="I118" i="7"/>
  <c r="H118" i="7"/>
  <c r="G118" i="7"/>
  <c r="F118" i="7"/>
  <c r="E118" i="7"/>
  <c r="L117" i="7"/>
  <c r="K117" i="7"/>
  <c r="J117" i="7"/>
  <c r="I117" i="7"/>
  <c r="H117" i="7"/>
  <c r="G117" i="7"/>
  <c r="F117" i="7"/>
  <c r="E117" i="7"/>
  <c r="L116" i="7"/>
  <c r="K116" i="7"/>
  <c r="J116" i="7"/>
  <c r="I116" i="7"/>
  <c r="H116" i="7"/>
  <c r="G116" i="7"/>
  <c r="F116" i="7"/>
  <c r="E116" i="7"/>
  <c r="L115" i="7"/>
  <c r="K115" i="7"/>
  <c r="J115" i="7"/>
  <c r="I115" i="7"/>
  <c r="H115" i="7"/>
  <c r="G115" i="7"/>
  <c r="F115" i="7"/>
  <c r="E115" i="7"/>
  <c r="L114" i="7"/>
  <c r="K114" i="7"/>
  <c r="J114" i="7"/>
  <c r="I114" i="7"/>
  <c r="H114" i="7"/>
  <c r="G114" i="7"/>
  <c r="F114" i="7"/>
  <c r="E114" i="7"/>
  <c r="L113" i="7"/>
  <c r="K113" i="7"/>
  <c r="J113" i="7"/>
  <c r="I113" i="7"/>
  <c r="H113" i="7"/>
  <c r="G113" i="7"/>
  <c r="F113" i="7"/>
  <c r="E113" i="7"/>
  <c r="L112" i="7"/>
  <c r="K112" i="7"/>
  <c r="J112" i="7"/>
  <c r="I112" i="7"/>
  <c r="H112" i="7"/>
  <c r="G112" i="7"/>
  <c r="F112" i="7"/>
  <c r="E112" i="7"/>
  <c r="L111" i="7"/>
  <c r="K111" i="7"/>
  <c r="J111" i="7"/>
  <c r="I111" i="7"/>
  <c r="H111" i="7"/>
  <c r="G111" i="7"/>
  <c r="F111" i="7"/>
  <c r="E111" i="7"/>
  <c r="L110" i="7"/>
  <c r="K110" i="7"/>
  <c r="J110" i="7"/>
  <c r="I110" i="7"/>
  <c r="H110" i="7"/>
  <c r="G110" i="7"/>
  <c r="F110" i="7"/>
  <c r="E110" i="7"/>
  <c r="L109" i="7"/>
  <c r="K109" i="7"/>
  <c r="J109" i="7"/>
  <c r="I109" i="7"/>
  <c r="H109" i="7"/>
  <c r="G109" i="7"/>
  <c r="F109" i="7"/>
  <c r="E109" i="7"/>
  <c r="L108" i="7"/>
  <c r="K108" i="7"/>
  <c r="J108" i="7"/>
  <c r="I108" i="7"/>
  <c r="H108" i="7"/>
  <c r="G108" i="7"/>
  <c r="F108" i="7"/>
  <c r="E108" i="7"/>
  <c r="L107" i="7"/>
  <c r="K107" i="7"/>
  <c r="J107" i="7"/>
  <c r="I107" i="7"/>
  <c r="H107" i="7"/>
  <c r="G107" i="7"/>
  <c r="F107" i="7"/>
  <c r="E107" i="7"/>
  <c r="L106" i="7"/>
  <c r="K106" i="7"/>
  <c r="J106" i="7"/>
  <c r="I106" i="7"/>
  <c r="H106" i="7"/>
  <c r="G106" i="7"/>
  <c r="F106" i="7"/>
  <c r="E106" i="7"/>
  <c r="L105" i="7"/>
  <c r="K105" i="7"/>
  <c r="J105" i="7"/>
  <c r="I105" i="7"/>
  <c r="H105" i="7"/>
  <c r="G105" i="7"/>
  <c r="F105" i="7"/>
  <c r="E105" i="7"/>
  <c r="L104" i="7"/>
  <c r="K104" i="7"/>
  <c r="J104" i="7"/>
  <c r="I104" i="7"/>
  <c r="H104" i="7"/>
  <c r="G104" i="7"/>
  <c r="F104" i="7"/>
  <c r="E104" i="7"/>
  <c r="L103" i="7"/>
  <c r="K103" i="7"/>
  <c r="J103" i="7"/>
  <c r="I103" i="7"/>
  <c r="H103" i="7"/>
  <c r="G103" i="7"/>
  <c r="F103" i="7"/>
  <c r="E103" i="7"/>
  <c r="L102" i="7"/>
  <c r="K102" i="7"/>
  <c r="J102" i="7"/>
  <c r="I102" i="7"/>
  <c r="H102" i="7"/>
  <c r="G102" i="7"/>
  <c r="F102" i="7"/>
  <c r="E102" i="7"/>
  <c r="L101" i="7"/>
  <c r="K101" i="7"/>
  <c r="J101" i="7"/>
  <c r="I101" i="7"/>
  <c r="H101" i="7"/>
  <c r="G101" i="7"/>
  <c r="F101" i="7"/>
  <c r="E101" i="7"/>
  <c r="L100" i="7"/>
  <c r="K100" i="7"/>
  <c r="J100" i="7"/>
  <c r="I100" i="7"/>
  <c r="H100" i="7"/>
  <c r="G100" i="7"/>
  <c r="F100" i="7"/>
  <c r="E100" i="7"/>
  <c r="L99" i="7"/>
  <c r="K99" i="7"/>
  <c r="J99" i="7"/>
  <c r="I99" i="7"/>
  <c r="H99" i="7"/>
  <c r="G99" i="7"/>
  <c r="F99" i="7"/>
  <c r="E99" i="7"/>
  <c r="L98" i="7"/>
  <c r="K98" i="7"/>
  <c r="J98" i="7"/>
  <c r="I98" i="7"/>
  <c r="H98" i="7"/>
  <c r="G98" i="7"/>
  <c r="F98" i="7"/>
  <c r="E98" i="7"/>
  <c r="L97" i="7"/>
  <c r="K97" i="7"/>
  <c r="J97" i="7"/>
  <c r="I97" i="7"/>
  <c r="H97" i="7"/>
  <c r="G97" i="7"/>
  <c r="F97" i="7"/>
  <c r="E97" i="7"/>
  <c r="L96" i="7"/>
  <c r="K96" i="7"/>
  <c r="J96" i="7"/>
  <c r="I96" i="7"/>
  <c r="H96" i="7"/>
  <c r="G96" i="7"/>
  <c r="F96" i="7"/>
  <c r="E96" i="7"/>
  <c r="L95" i="7"/>
  <c r="K95" i="7"/>
  <c r="J95" i="7"/>
  <c r="I95" i="7"/>
  <c r="H95" i="7"/>
  <c r="G95" i="7"/>
  <c r="F95" i="7"/>
  <c r="E95" i="7"/>
  <c r="L94" i="7"/>
  <c r="K94" i="7"/>
  <c r="J94" i="7"/>
  <c r="I94" i="7"/>
  <c r="H94" i="7"/>
  <c r="G94" i="7"/>
  <c r="F94" i="7"/>
  <c r="E94" i="7"/>
  <c r="L93" i="7"/>
  <c r="K93" i="7"/>
  <c r="J93" i="7"/>
  <c r="I93" i="7"/>
  <c r="H93" i="7"/>
  <c r="G93" i="7"/>
  <c r="F93" i="7"/>
  <c r="E93" i="7"/>
  <c r="L92" i="7"/>
  <c r="K92" i="7"/>
  <c r="J92" i="7"/>
  <c r="I92" i="7"/>
  <c r="H92" i="7"/>
  <c r="G92" i="7"/>
  <c r="F92" i="7"/>
  <c r="E92" i="7"/>
  <c r="L91" i="7"/>
  <c r="K91" i="7"/>
  <c r="J91" i="7"/>
  <c r="I91" i="7"/>
  <c r="H91" i="7"/>
  <c r="G91" i="7"/>
  <c r="F91" i="7"/>
  <c r="E91" i="7"/>
  <c r="L90" i="7"/>
  <c r="K90" i="7"/>
  <c r="J90" i="7"/>
  <c r="I90" i="7"/>
  <c r="H90" i="7"/>
  <c r="G90" i="7"/>
  <c r="F90" i="7"/>
  <c r="E90" i="7"/>
  <c r="L89" i="7"/>
  <c r="K89" i="7"/>
  <c r="J89" i="7"/>
  <c r="I89" i="7"/>
  <c r="H89" i="7"/>
  <c r="G89" i="7"/>
  <c r="F89" i="7"/>
  <c r="E89" i="7"/>
  <c r="L88" i="7"/>
  <c r="K88" i="7"/>
  <c r="J88" i="7"/>
  <c r="I88" i="7"/>
  <c r="H88" i="7"/>
  <c r="G88" i="7"/>
  <c r="F88" i="7"/>
  <c r="E88" i="7"/>
  <c r="L87" i="7"/>
  <c r="K87" i="7"/>
  <c r="J87" i="7"/>
  <c r="I87" i="7"/>
  <c r="H87" i="7"/>
  <c r="G87" i="7"/>
  <c r="F87" i="7"/>
  <c r="E87" i="7"/>
  <c r="L86" i="7"/>
  <c r="K86" i="7"/>
  <c r="J86" i="7"/>
  <c r="I86" i="7"/>
  <c r="H86" i="7"/>
  <c r="G86" i="7"/>
  <c r="F86" i="7"/>
  <c r="E86" i="7"/>
  <c r="L85" i="7"/>
  <c r="K85" i="7"/>
  <c r="J85" i="7"/>
  <c r="I85" i="7"/>
  <c r="H85" i="7"/>
  <c r="G85" i="7"/>
  <c r="F85" i="7"/>
  <c r="E85" i="7"/>
  <c r="L84" i="7"/>
  <c r="K84" i="7"/>
  <c r="J84" i="7"/>
  <c r="I84" i="7"/>
  <c r="H84" i="7"/>
  <c r="G84" i="7"/>
  <c r="F84" i="7"/>
  <c r="E84" i="7"/>
  <c r="L83" i="7"/>
  <c r="K83" i="7"/>
  <c r="J83" i="7"/>
  <c r="I83" i="7"/>
  <c r="H83" i="7"/>
  <c r="G83" i="7"/>
  <c r="F83" i="7"/>
  <c r="E83" i="7"/>
  <c r="L82" i="7"/>
  <c r="K82" i="7"/>
  <c r="J82" i="7"/>
  <c r="I82" i="7"/>
  <c r="H82" i="7"/>
  <c r="G82" i="7"/>
  <c r="F82" i="7"/>
  <c r="E82" i="7"/>
  <c r="L81" i="7"/>
  <c r="K81" i="7"/>
  <c r="J81" i="7"/>
  <c r="I81" i="7"/>
  <c r="H81" i="7"/>
  <c r="G81" i="7"/>
  <c r="F81" i="7"/>
  <c r="E81" i="7"/>
  <c r="L80" i="7"/>
  <c r="K80" i="7"/>
  <c r="J80" i="7"/>
  <c r="I80" i="7"/>
  <c r="H80" i="7"/>
  <c r="G80" i="7"/>
  <c r="F80" i="7"/>
  <c r="E80" i="7"/>
  <c r="L79" i="7"/>
  <c r="K79" i="7"/>
  <c r="J79" i="7"/>
  <c r="I79" i="7"/>
  <c r="H79" i="7"/>
  <c r="G79" i="7"/>
  <c r="F79" i="7"/>
  <c r="E79" i="7"/>
  <c r="L78" i="7"/>
  <c r="K78" i="7"/>
  <c r="J78" i="7"/>
  <c r="I78" i="7"/>
  <c r="H78" i="7"/>
  <c r="G78" i="7"/>
  <c r="F78" i="7"/>
  <c r="E78" i="7"/>
  <c r="L77" i="7"/>
  <c r="K77" i="7"/>
  <c r="J77" i="7"/>
  <c r="I77" i="7"/>
  <c r="H77" i="7"/>
  <c r="G77" i="7"/>
  <c r="F77" i="7"/>
  <c r="E77" i="7"/>
  <c r="L76" i="7"/>
  <c r="K76" i="7"/>
  <c r="J76" i="7"/>
  <c r="I76" i="7"/>
  <c r="H76" i="7"/>
  <c r="G76" i="7"/>
  <c r="F76" i="7"/>
  <c r="E76" i="7"/>
  <c r="L75" i="7"/>
  <c r="K75" i="7"/>
  <c r="J75" i="7"/>
  <c r="I75" i="7"/>
  <c r="H75" i="7"/>
  <c r="G75" i="7"/>
  <c r="F75" i="7"/>
  <c r="E75" i="7"/>
  <c r="L74" i="7"/>
  <c r="K74" i="7"/>
  <c r="J74" i="7"/>
  <c r="I74" i="7"/>
  <c r="H74" i="7"/>
  <c r="G74" i="7"/>
  <c r="F74" i="7"/>
  <c r="E74" i="7"/>
  <c r="L73" i="7"/>
  <c r="K73" i="7"/>
  <c r="J73" i="7"/>
  <c r="I73" i="7"/>
  <c r="H73" i="7"/>
  <c r="G73" i="7"/>
  <c r="F73" i="7"/>
  <c r="E73" i="7"/>
  <c r="L72" i="7"/>
  <c r="K72" i="7"/>
  <c r="J72" i="7"/>
  <c r="I72" i="7"/>
  <c r="H72" i="7"/>
  <c r="G72" i="7"/>
  <c r="F72" i="7"/>
  <c r="E72" i="7"/>
  <c r="L71" i="7"/>
  <c r="K71" i="7"/>
  <c r="J71" i="7"/>
  <c r="I71" i="7"/>
  <c r="H71" i="7"/>
  <c r="G71" i="7"/>
  <c r="F71" i="7"/>
  <c r="E71" i="7"/>
  <c r="L70" i="7"/>
  <c r="K70" i="7"/>
  <c r="J70" i="7"/>
  <c r="I70" i="7"/>
  <c r="H70" i="7"/>
  <c r="G70" i="7"/>
  <c r="F70" i="7"/>
  <c r="E70" i="7"/>
  <c r="L69" i="7"/>
  <c r="K69" i="7"/>
  <c r="J69" i="7"/>
  <c r="I69" i="7"/>
  <c r="H69" i="7"/>
  <c r="G69" i="7"/>
  <c r="F69" i="7"/>
  <c r="E69" i="7"/>
  <c r="L68" i="7"/>
  <c r="K68" i="7"/>
  <c r="J68" i="7"/>
  <c r="I68" i="7"/>
  <c r="H68" i="7"/>
  <c r="G68" i="7"/>
  <c r="F68" i="7"/>
  <c r="E68" i="7"/>
  <c r="L67" i="7"/>
  <c r="K67" i="7"/>
  <c r="J67" i="7"/>
  <c r="I67" i="7"/>
  <c r="H67" i="7"/>
  <c r="G67" i="7"/>
  <c r="F67" i="7"/>
  <c r="E67" i="7"/>
  <c r="L66" i="7"/>
  <c r="K66" i="7"/>
  <c r="J66" i="7"/>
  <c r="I66" i="7"/>
  <c r="H66" i="7"/>
  <c r="G66" i="7"/>
  <c r="F66" i="7"/>
  <c r="E66" i="7"/>
  <c r="L65" i="7"/>
  <c r="K65" i="7"/>
  <c r="J65" i="7"/>
  <c r="I65" i="7"/>
  <c r="H65" i="7"/>
  <c r="G65" i="7"/>
  <c r="F65" i="7"/>
  <c r="E65" i="7"/>
  <c r="L64" i="7"/>
  <c r="K64" i="7"/>
  <c r="J64" i="7"/>
  <c r="I64" i="7"/>
  <c r="H64" i="7"/>
  <c r="G64" i="7"/>
  <c r="F64" i="7"/>
  <c r="E64" i="7"/>
  <c r="L63" i="7"/>
  <c r="K63" i="7"/>
  <c r="J63" i="7"/>
  <c r="I63" i="7"/>
  <c r="H63" i="7"/>
  <c r="G63" i="7"/>
  <c r="F63" i="7"/>
  <c r="E63" i="7"/>
  <c r="L62" i="7"/>
  <c r="K62" i="7"/>
  <c r="J62" i="7"/>
  <c r="I62" i="7"/>
  <c r="H62" i="7"/>
  <c r="G62" i="7"/>
  <c r="F62" i="7"/>
  <c r="E62" i="7"/>
  <c r="L61" i="7"/>
  <c r="K61" i="7"/>
  <c r="J61" i="7"/>
  <c r="I61" i="7"/>
  <c r="H61" i="7"/>
  <c r="G61" i="7"/>
  <c r="F61" i="7"/>
  <c r="E61" i="7"/>
  <c r="L60" i="7"/>
  <c r="K60" i="7"/>
  <c r="J60" i="7"/>
  <c r="I60" i="7"/>
  <c r="H60" i="7"/>
  <c r="G60" i="7"/>
  <c r="F60" i="7"/>
  <c r="E60" i="7"/>
  <c r="L59" i="7"/>
  <c r="K59" i="7"/>
  <c r="J59" i="7"/>
  <c r="I59" i="7"/>
  <c r="H59" i="7"/>
  <c r="G59" i="7"/>
  <c r="F59" i="7"/>
  <c r="E59" i="7"/>
  <c r="L58" i="7"/>
  <c r="K58" i="7"/>
  <c r="J58" i="7"/>
  <c r="I58" i="7"/>
  <c r="H58" i="7"/>
  <c r="G58" i="7"/>
  <c r="F58" i="7"/>
  <c r="E58" i="7"/>
  <c r="L57" i="7"/>
  <c r="K57" i="7"/>
  <c r="J57" i="7"/>
  <c r="I57" i="7"/>
  <c r="H57" i="7"/>
  <c r="G57" i="7"/>
  <c r="F57" i="7"/>
  <c r="E57" i="7"/>
  <c r="L56" i="7"/>
  <c r="K56" i="7"/>
  <c r="J56" i="7"/>
  <c r="I56" i="7"/>
  <c r="H56" i="7"/>
  <c r="G56" i="7"/>
  <c r="F56" i="7"/>
  <c r="E56" i="7"/>
  <c r="L55" i="7"/>
  <c r="K55" i="7"/>
  <c r="J55" i="7"/>
  <c r="I55" i="7"/>
  <c r="H55" i="7"/>
  <c r="G55" i="7"/>
  <c r="F55" i="7"/>
  <c r="E55" i="7"/>
  <c r="L54" i="7"/>
  <c r="K54" i="7"/>
  <c r="J54" i="7"/>
  <c r="I54" i="7"/>
  <c r="H54" i="7"/>
  <c r="G54" i="7"/>
  <c r="F54" i="7"/>
  <c r="E54" i="7"/>
  <c r="L53" i="7"/>
  <c r="K53" i="7"/>
  <c r="J53" i="7"/>
  <c r="I53" i="7"/>
  <c r="H53" i="7"/>
  <c r="G53" i="7"/>
  <c r="F53" i="7"/>
  <c r="E53" i="7"/>
  <c r="L52" i="7"/>
  <c r="K52" i="7"/>
  <c r="J52" i="7"/>
  <c r="I52" i="7"/>
  <c r="H52" i="7"/>
  <c r="G52" i="7"/>
  <c r="F52" i="7"/>
  <c r="E52" i="7"/>
  <c r="L51" i="7"/>
  <c r="K51" i="7"/>
  <c r="J51" i="7"/>
  <c r="I51" i="7"/>
  <c r="H51" i="7"/>
  <c r="G51" i="7"/>
  <c r="F51" i="7"/>
  <c r="E51" i="7"/>
  <c r="L50" i="7"/>
  <c r="K50" i="7"/>
  <c r="J50" i="7"/>
  <c r="I50" i="7"/>
  <c r="H50" i="7"/>
  <c r="G50" i="7"/>
  <c r="F50" i="7"/>
  <c r="E50" i="7"/>
  <c r="L49" i="7"/>
  <c r="K49" i="7"/>
  <c r="J49" i="7"/>
  <c r="I49" i="7"/>
  <c r="H49" i="7"/>
  <c r="G49" i="7"/>
  <c r="F49" i="7"/>
  <c r="E49" i="7"/>
  <c r="L48" i="7"/>
  <c r="K48" i="7"/>
  <c r="J48" i="7"/>
  <c r="I48" i="7"/>
  <c r="H48" i="7"/>
  <c r="G48" i="7"/>
  <c r="F48" i="7"/>
  <c r="E48" i="7"/>
  <c r="L47" i="7"/>
  <c r="K47" i="7"/>
  <c r="J47" i="7"/>
  <c r="I47" i="7"/>
  <c r="H47" i="7"/>
  <c r="G47" i="7"/>
  <c r="F47" i="7"/>
  <c r="E47" i="7"/>
  <c r="L46" i="7"/>
  <c r="K46" i="7"/>
  <c r="J46" i="7"/>
  <c r="I46" i="7"/>
  <c r="H46" i="7"/>
  <c r="G46" i="7"/>
  <c r="F46" i="7"/>
  <c r="E46" i="7"/>
  <c r="L45" i="7"/>
  <c r="K45" i="7"/>
  <c r="J45" i="7"/>
  <c r="I45" i="7"/>
  <c r="H45" i="7"/>
  <c r="G45" i="7"/>
  <c r="F45" i="7"/>
  <c r="E45" i="7"/>
  <c r="L44" i="7"/>
  <c r="K44" i="7"/>
  <c r="J44" i="7"/>
  <c r="I44" i="7"/>
  <c r="H44" i="7"/>
  <c r="G44" i="7"/>
  <c r="F44" i="7"/>
  <c r="E44" i="7"/>
  <c r="L43" i="7"/>
  <c r="K43" i="7"/>
  <c r="J43" i="7"/>
  <c r="I43" i="7"/>
  <c r="H43" i="7"/>
  <c r="G43" i="7"/>
  <c r="F43" i="7"/>
  <c r="E43" i="7"/>
  <c r="L42" i="7"/>
  <c r="K42" i="7"/>
  <c r="J42" i="7"/>
  <c r="I42" i="7"/>
  <c r="H42" i="7"/>
  <c r="G42" i="7"/>
  <c r="F42" i="7"/>
  <c r="E42" i="7"/>
  <c r="L41" i="7"/>
  <c r="K41" i="7"/>
  <c r="J41" i="7"/>
  <c r="I41" i="7"/>
  <c r="H41" i="7"/>
  <c r="G41" i="7"/>
  <c r="F41" i="7"/>
  <c r="E41" i="7"/>
  <c r="L40" i="7"/>
  <c r="K40" i="7"/>
  <c r="J40" i="7"/>
  <c r="I40" i="7"/>
  <c r="H40" i="7"/>
  <c r="G40" i="7"/>
  <c r="F40" i="7"/>
  <c r="E40" i="7"/>
  <c r="L39" i="7"/>
  <c r="K39" i="7"/>
  <c r="J39" i="7"/>
  <c r="I39" i="7"/>
  <c r="H39" i="7"/>
  <c r="G39" i="7"/>
  <c r="F39" i="7"/>
  <c r="E39" i="7"/>
  <c r="L38" i="7"/>
  <c r="K38" i="7"/>
  <c r="J38" i="7"/>
  <c r="I38" i="7"/>
  <c r="H38" i="7"/>
  <c r="G38" i="7"/>
  <c r="F38" i="7"/>
  <c r="E38" i="7"/>
  <c r="L37" i="7"/>
  <c r="K37" i="7"/>
  <c r="J37" i="7"/>
  <c r="I37" i="7"/>
  <c r="H37" i="7"/>
  <c r="G37" i="7"/>
  <c r="F37" i="7"/>
  <c r="E37" i="7"/>
  <c r="L36" i="7"/>
  <c r="K36" i="7"/>
  <c r="J36" i="7"/>
  <c r="I36" i="7"/>
  <c r="H36" i="7"/>
  <c r="G36" i="7"/>
  <c r="F36" i="7"/>
  <c r="E36" i="7"/>
  <c r="L35" i="7"/>
  <c r="K35" i="7"/>
  <c r="J35" i="7"/>
  <c r="I35" i="7"/>
  <c r="H35" i="7"/>
  <c r="G35" i="7"/>
  <c r="F35" i="7"/>
  <c r="E35" i="7"/>
  <c r="L34" i="7"/>
  <c r="K34" i="7"/>
  <c r="J34" i="7"/>
  <c r="I34" i="7"/>
  <c r="H34" i="7"/>
  <c r="G34" i="7"/>
  <c r="F34" i="7"/>
  <c r="E34" i="7"/>
  <c r="L33" i="7"/>
  <c r="K33" i="7"/>
  <c r="J33" i="7"/>
  <c r="I33" i="7"/>
  <c r="H33" i="7"/>
  <c r="G33" i="7"/>
  <c r="F33" i="7"/>
  <c r="E33" i="7"/>
  <c r="L32" i="7"/>
  <c r="K32" i="7"/>
  <c r="J32" i="7"/>
  <c r="I32" i="7"/>
  <c r="H32" i="7"/>
  <c r="G32" i="7"/>
  <c r="F32" i="7"/>
  <c r="E32" i="7"/>
  <c r="L31" i="7"/>
  <c r="K31" i="7"/>
  <c r="J31" i="7"/>
  <c r="I31" i="7"/>
  <c r="H31" i="7"/>
  <c r="G31" i="7"/>
  <c r="F31" i="7"/>
  <c r="E31" i="7"/>
  <c r="L30" i="7"/>
  <c r="K30" i="7"/>
  <c r="J30" i="7"/>
  <c r="I30" i="7"/>
  <c r="H30" i="7"/>
  <c r="G30" i="7"/>
  <c r="F30" i="7"/>
  <c r="E30" i="7"/>
  <c r="L29" i="7"/>
  <c r="K29" i="7"/>
  <c r="J29" i="7"/>
  <c r="I29" i="7"/>
  <c r="H29" i="7"/>
  <c r="G29" i="7"/>
  <c r="F29" i="7"/>
  <c r="E29" i="7"/>
  <c r="L28" i="7"/>
  <c r="K28" i="7"/>
  <c r="J28" i="7"/>
  <c r="I28" i="7"/>
  <c r="H28" i="7"/>
  <c r="G28" i="7"/>
  <c r="F28" i="7"/>
  <c r="E28" i="7"/>
  <c r="L27" i="7"/>
  <c r="K27" i="7"/>
  <c r="J27" i="7"/>
  <c r="I27" i="7"/>
  <c r="H27" i="7"/>
  <c r="G27" i="7"/>
  <c r="F27" i="7"/>
  <c r="E27" i="7"/>
  <c r="L26" i="7"/>
  <c r="K26" i="7"/>
  <c r="J26" i="7"/>
  <c r="I26" i="7"/>
  <c r="H26" i="7"/>
  <c r="G26" i="7"/>
  <c r="F26" i="7"/>
  <c r="E26" i="7"/>
  <c r="L25" i="7"/>
  <c r="K25" i="7"/>
  <c r="J25" i="7"/>
  <c r="I25" i="7"/>
  <c r="H25" i="7"/>
  <c r="G25" i="7"/>
  <c r="F25" i="7"/>
  <c r="E25" i="7"/>
  <c r="L24" i="7"/>
  <c r="K24" i="7"/>
  <c r="J24" i="7"/>
  <c r="I24" i="7"/>
  <c r="H24" i="7"/>
  <c r="G24" i="7"/>
  <c r="F24" i="7"/>
  <c r="E24" i="7"/>
  <c r="L23" i="7"/>
  <c r="K23" i="7"/>
  <c r="J23" i="7"/>
  <c r="I23" i="7"/>
  <c r="H23" i="7"/>
  <c r="G23" i="7"/>
  <c r="F23" i="7"/>
  <c r="E23" i="7"/>
  <c r="L22" i="7"/>
  <c r="K22" i="7"/>
  <c r="J22" i="7"/>
  <c r="I22" i="7"/>
  <c r="H22" i="7"/>
  <c r="G22" i="7"/>
  <c r="F22" i="7"/>
  <c r="E22" i="7"/>
  <c r="L21" i="7"/>
  <c r="K21" i="7"/>
  <c r="J21" i="7"/>
  <c r="I21" i="7"/>
  <c r="H21" i="7"/>
  <c r="G21" i="7"/>
  <c r="F21" i="7"/>
  <c r="E21" i="7"/>
  <c r="L20" i="7"/>
  <c r="K20" i="7"/>
  <c r="J20" i="7"/>
  <c r="I20" i="7"/>
  <c r="H20" i="7"/>
  <c r="G20" i="7"/>
  <c r="F20" i="7"/>
  <c r="E20" i="7"/>
  <c r="L19" i="7"/>
  <c r="K19" i="7"/>
  <c r="J19" i="7"/>
  <c r="I19" i="7"/>
  <c r="H19" i="7"/>
  <c r="G19" i="7"/>
  <c r="F19" i="7"/>
  <c r="E19" i="7"/>
  <c r="L18" i="7"/>
  <c r="K18" i="7"/>
  <c r="J18" i="7"/>
  <c r="I18" i="7"/>
  <c r="H18" i="7"/>
  <c r="G18" i="7"/>
  <c r="F18" i="7"/>
  <c r="E18" i="7"/>
  <c r="L17" i="7"/>
  <c r="K17" i="7"/>
  <c r="J17" i="7"/>
  <c r="I17" i="7"/>
  <c r="H17" i="7"/>
  <c r="G17" i="7"/>
  <c r="F17" i="7"/>
  <c r="E17" i="7"/>
  <c r="L13" i="7"/>
  <c r="K13" i="7"/>
  <c r="J13" i="7"/>
  <c r="I13" i="7"/>
  <c r="H13" i="7"/>
  <c r="G13" i="7"/>
  <c r="F13" i="7"/>
  <c r="L12" i="7"/>
  <c r="K12" i="7"/>
  <c r="J12" i="7"/>
  <c r="I12" i="7"/>
  <c r="H12" i="7"/>
  <c r="G12" i="7"/>
  <c r="F12" i="7"/>
  <c r="L11" i="7"/>
  <c r="K11" i="7"/>
  <c r="J11" i="7"/>
  <c r="I11" i="7"/>
  <c r="H11" i="7"/>
  <c r="G11" i="7"/>
  <c r="F11" i="7"/>
  <c r="L10" i="7"/>
  <c r="K10" i="7"/>
  <c r="J10" i="7"/>
  <c r="I10" i="7"/>
  <c r="H10" i="7"/>
  <c r="G10" i="7"/>
  <c r="F10" i="7"/>
  <c r="L9" i="7"/>
  <c r="K9" i="7"/>
  <c r="J9" i="7"/>
  <c r="I9" i="7"/>
  <c r="H9" i="7"/>
  <c r="G9" i="7"/>
  <c r="F9" i="7"/>
  <c r="L8" i="7"/>
  <c r="K8" i="7"/>
  <c r="J8" i="7"/>
  <c r="I8" i="7"/>
  <c r="H8" i="7"/>
  <c r="G8" i="7"/>
  <c r="F8" i="7"/>
  <c r="L7" i="7"/>
  <c r="K7" i="7"/>
  <c r="J7" i="7"/>
  <c r="I7" i="7"/>
  <c r="H7" i="7"/>
  <c r="G7" i="7"/>
  <c r="F7" i="7"/>
  <c r="L6" i="7"/>
  <c r="K6" i="7"/>
  <c r="J6" i="7"/>
  <c r="I6" i="7"/>
  <c r="H6" i="7"/>
  <c r="G6" i="7"/>
  <c r="F6" i="7"/>
  <c r="L5" i="7"/>
  <c r="K5" i="7"/>
  <c r="J5" i="7"/>
  <c r="I5" i="7"/>
  <c r="H5" i="7"/>
  <c r="G5" i="7"/>
  <c r="F5" i="7"/>
  <c r="G2" i="7" l="1"/>
  <c r="H2" i="7"/>
  <c r="F2" i="7"/>
</calcChain>
</file>

<file path=xl/sharedStrings.xml><?xml version="1.0" encoding="utf-8"?>
<sst xmlns="http://schemas.openxmlformats.org/spreadsheetml/2006/main" count="7593" uniqueCount="511">
  <si>
    <t>MAX</t>
  </si>
  <si>
    <t>MED</t>
  </si>
  <si>
    <t>MIN</t>
  </si>
  <si>
    <t>Total</t>
  </si>
  <si>
    <t xml:space="preserve">TIPO </t>
  </si>
  <si>
    <t>NODO</t>
  </si>
  <si>
    <t>OFERTA ACP</t>
  </si>
  <si>
    <t>calidad</t>
  </si>
  <si>
    <t>seguridad</t>
  </si>
  <si>
    <t>%GEN max</t>
  </si>
  <si>
    <t>%GEN med</t>
  </si>
  <si>
    <t>%GEN min</t>
  </si>
  <si>
    <t>ACP</t>
  </si>
  <si>
    <t>ACP GAT</t>
  </si>
  <si>
    <t>GATG1</t>
  </si>
  <si>
    <t>GATG2</t>
  </si>
  <si>
    <t>GATG3</t>
  </si>
  <si>
    <t>GATG4</t>
  </si>
  <si>
    <t>GATG5</t>
  </si>
  <si>
    <t>GATG6</t>
  </si>
  <si>
    <t>ACP MAD</t>
  </si>
  <si>
    <t>MADG1</t>
  </si>
  <si>
    <t>MADG2</t>
  </si>
  <si>
    <t>MADG3</t>
  </si>
  <si>
    <t>E</t>
  </si>
  <si>
    <t>ECO</t>
  </si>
  <si>
    <t>Nuevo Chagres I</t>
  </si>
  <si>
    <t>NCH1G1</t>
  </si>
  <si>
    <t>Rosa de los Vientos I</t>
  </si>
  <si>
    <t>RDV1G1</t>
  </si>
  <si>
    <t>Rosa de los Vientos II</t>
  </si>
  <si>
    <t>RDV2G1</t>
  </si>
  <si>
    <t>RDV2G2</t>
  </si>
  <si>
    <t>Marañon</t>
  </si>
  <si>
    <t>MARG1</t>
  </si>
  <si>
    <t>Nuevo Chagres II</t>
  </si>
  <si>
    <t>NCH2G1</t>
  </si>
  <si>
    <t>NCH2G2</t>
  </si>
  <si>
    <t>Portobelo</t>
  </si>
  <si>
    <t>PORG1</t>
  </si>
  <si>
    <t>PORG2</t>
  </si>
  <si>
    <t>ANT</t>
  </si>
  <si>
    <t>Toabre</t>
  </si>
  <si>
    <t>TOAG1</t>
  </si>
  <si>
    <t>S</t>
  </si>
  <si>
    <t>LSA</t>
  </si>
  <si>
    <t>Divisa Solar</t>
  </si>
  <si>
    <t>DISG1</t>
  </si>
  <si>
    <t>Don Felix</t>
  </si>
  <si>
    <t>DOFG1</t>
  </si>
  <si>
    <t>SO</t>
  </si>
  <si>
    <t>MDN</t>
  </si>
  <si>
    <t>Solar Chiriquí</t>
  </si>
  <si>
    <t>SOCG1</t>
  </si>
  <si>
    <t>Solar Paris</t>
  </si>
  <si>
    <t>SOPG1</t>
  </si>
  <si>
    <t>Farallon Solar II</t>
  </si>
  <si>
    <t>FAR34</t>
  </si>
  <si>
    <t>Los Angeles</t>
  </si>
  <si>
    <t>LANG1</t>
  </si>
  <si>
    <t>Cocle</t>
  </si>
  <si>
    <t>COLG1</t>
  </si>
  <si>
    <t>PRO</t>
  </si>
  <si>
    <t>Sol de David</t>
  </si>
  <si>
    <t>SODG1</t>
  </si>
  <si>
    <t>Solar Caldera</t>
  </si>
  <si>
    <t>SCALG1</t>
  </si>
  <si>
    <t>Solar Bugaba</t>
  </si>
  <si>
    <t>SBUG G1</t>
  </si>
  <si>
    <t>La Estrella Solar</t>
  </si>
  <si>
    <t>ESOG1</t>
  </si>
  <si>
    <t>Milton Solar</t>
  </si>
  <si>
    <t>MSOG1</t>
  </si>
  <si>
    <t>Vista Alegre Solar</t>
  </si>
  <si>
    <t>VALG1</t>
  </si>
  <si>
    <t>Sol Real</t>
  </si>
  <si>
    <t>SREG1</t>
  </si>
  <si>
    <t>El Espinal</t>
  </si>
  <si>
    <t>EESG1</t>
  </si>
  <si>
    <t>Pocrí</t>
  </si>
  <si>
    <t>POCRG1</t>
  </si>
  <si>
    <t>Bejuco Solar</t>
  </si>
  <si>
    <t>BSOG1</t>
  </si>
  <si>
    <t>PAC</t>
  </si>
  <si>
    <t>Solar Pacora II</t>
  </si>
  <si>
    <t>SPACII G1</t>
  </si>
  <si>
    <t>Ikako</t>
  </si>
  <si>
    <t>IKA0G1</t>
  </si>
  <si>
    <t>IKA1G1</t>
  </si>
  <si>
    <t>IKA2G1</t>
  </si>
  <si>
    <t>IKA3G1</t>
  </si>
  <si>
    <t xml:space="preserve">Solar Penonome </t>
  </si>
  <si>
    <t>SPEG1</t>
  </si>
  <si>
    <t>GUA</t>
  </si>
  <si>
    <t xml:space="preserve">Solar Prudencia </t>
  </si>
  <si>
    <t>SPRUG1</t>
  </si>
  <si>
    <t>Jaguito Solar</t>
  </si>
  <si>
    <t>JAGG1</t>
  </si>
  <si>
    <t>Baco Solar</t>
  </si>
  <si>
    <t>BAC</t>
  </si>
  <si>
    <t>ECOSOLAR</t>
  </si>
  <si>
    <t>ECS</t>
  </si>
  <si>
    <t>Madre Vieja</t>
  </si>
  <si>
    <t>MVI</t>
  </si>
  <si>
    <t>24DIC</t>
  </si>
  <si>
    <t>Bajo Frio - Pacora</t>
  </si>
  <si>
    <t>BFRG1</t>
  </si>
  <si>
    <t>La Victoria</t>
  </si>
  <si>
    <t>LVIG1</t>
  </si>
  <si>
    <t>Parque Solar Progtreso</t>
  </si>
  <si>
    <t>PSPG1</t>
  </si>
  <si>
    <t>SOLAR ZONA COCLE 20</t>
  </si>
  <si>
    <t>S20G1</t>
  </si>
  <si>
    <t>La Esperanza</t>
  </si>
  <si>
    <t>LAEG1</t>
  </si>
  <si>
    <t>PANASOLAR</t>
  </si>
  <si>
    <t>PASG1</t>
  </si>
  <si>
    <t>Providencia Solar</t>
  </si>
  <si>
    <t>PROVG1</t>
  </si>
  <si>
    <t>La Mata Solar</t>
  </si>
  <si>
    <t>LAMG1</t>
  </si>
  <si>
    <t>La Salamanca</t>
  </si>
  <si>
    <t>LSM34</t>
  </si>
  <si>
    <t>Panameña de Energia Solar</t>
  </si>
  <si>
    <t>PES6</t>
  </si>
  <si>
    <t>Llano Sanchez Solar</t>
  </si>
  <si>
    <t>LLS</t>
  </si>
  <si>
    <t>EnerSolar II</t>
  </si>
  <si>
    <t>ENE2</t>
  </si>
  <si>
    <t>Proyecto Solar Santiago</t>
  </si>
  <si>
    <t>PSS</t>
  </si>
  <si>
    <t>HO</t>
  </si>
  <si>
    <t>BOQIII</t>
  </si>
  <si>
    <t>Concepción</t>
  </si>
  <si>
    <t>CONG1</t>
  </si>
  <si>
    <t>CONG2</t>
  </si>
  <si>
    <t>CAL</t>
  </si>
  <si>
    <t>Los Valles</t>
  </si>
  <si>
    <t>LVAG1</t>
  </si>
  <si>
    <t>LVAG2</t>
  </si>
  <si>
    <t>Mendre</t>
  </si>
  <si>
    <t>MENM1</t>
  </si>
  <si>
    <t>MENM2</t>
  </si>
  <si>
    <t>Algarrobos</t>
  </si>
  <si>
    <t>ALGA1</t>
  </si>
  <si>
    <t>ALGA2</t>
  </si>
  <si>
    <t>Dolega</t>
  </si>
  <si>
    <t>DOLG1</t>
  </si>
  <si>
    <t>DOLG2</t>
  </si>
  <si>
    <t>DOLG3</t>
  </si>
  <si>
    <t>HC</t>
  </si>
  <si>
    <t>La Yeguada</t>
  </si>
  <si>
    <t>YEGG1</t>
  </si>
  <si>
    <t>YEGG2</t>
  </si>
  <si>
    <t>YEGG3</t>
  </si>
  <si>
    <t>Macho de Monte</t>
  </si>
  <si>
    <t>MMOG1</t>
  </si>
  <si>
    <t>MMOG2</t>
  </si>
  <si>
    <t>Gualaca</t>
  </si>
  <si>
    <t>GLAG1</t>
  </si>
  <si>
    <t>GLAG2</t>
  </si>
  <si>
    <t>Lorena</t>
  </si>
  <si>
    <t>LORG1</t>
  </si>
  <si>
    <t>LORG2</t>
  </si>
  <si>
    <t>Macano</t>
  </si>
  <si>
    <t>MACG1</t>
  </si>
  <si>
    <t>MACG2</t>
  </si>
  <si>
    <t>Paso Ancho</t>
  </si>
  <si>
    <t>PAAG1</t>
  </si>
  <si>
    <t>PAAG2</t>
  </si>
  <si>
    <t>Los Planetas</t>
  </si>
  <si>
    <t>LP1G1</t>
  </si>
  <si>
    <t>LP1G2</t>
  </si>
  <si>
    <t>LP1G3</t>
  </si>
  <si>
    <t>Pedregalito 2</t>
  </si>
  <si>
    <t>PEDIIG1</t>
  </si>
  <si>
    <t>PEDIIG2</t>
  </si>
  <si>
    <t>Las Perlas Norte</t>
  </si>
  <si>
    <t>LPNG1</t>
  </si>
  <si>
    <t>LPNG2</t>
  </si>
  <si>
    <t>Las Perlas Sur</t>
  </si>
  <si>
    <t>LPSG1</t>
  </si>
  <si>
    <t>LPSG2</t>
  </si>
  <si>
    <t>Mendre 2</t>
  </si>
  <si>
    <t>MENIIG1</t>
  </si>
  <si>
    <t>MENIIG2</t>
  </si>
  <si>
    <t>El Fraile</t>
  </si>
  <si>
    <t>EFRG1</t>
  </si>
  <si>
    <t>EFRG2</t>
  </si>
  <si>
    <t>EFRG3</t>
  </si>
  <si>
    <t>DOM</t>
  </si>
  <si>
    <t>Monte Lirio</t>
  </si>
  <si>
    <t>MLIG1</t>
  </si>
  <si>
    <t>MLIG2</t>
  </si>
  <si>
    <t>MLIG3</t>
  </si>
  <si>
    <t>RP-490</t>
  </si>
  <si>
    <t>RP4G1</t>
  </si>
  <si>
    <t>RP4G2</t>
  </si>
  <si>
    <t>Bugaba</t>
  </si>
  <si>
    <t xml:space="preserve">BU1G1  </t>
  </si>
  <si>
    <t>BU1G2</t>
  </si>
  <si>
    <t>BU1G3</t>
  </si>
  <si>
    <t>SING1</t>
  </si>
  <si>
    <t>Salsipuedes</t>
  </si>
  <si>
    <t>SALG1</t>
  </si>
  <si>
    <t>SING2</t>
  </si>
  <si>
    <t>SALG2</t>
  </si>
  <si>
    <t>TIZG1</t>
  </si>
  <si>
    <t>SALG3</t>
  </si>
  <si>
    <t>San Andrés</t>
  </si>
  <si>
    <t>SANDG1</t>
  </si>
  <si>
    <t>SANDG2</t>
  </si>
  <si>
    <t>Los Planetas II</t>
  </si>
  <si>
    <t>LP2G1</t>
  </si>
  <si>
    <t>LP2G2</t>
  </si>
  <si>
    <t>Bugaba II</t>
  </si>
  <si>
    <t>BU2G1</t>
  </si>
  <si>
    <t>BU2G2</t>
  </si>
  <si>
    <t>BU2G3</t>
  </si>
  <si>
    <t>Bajos de Totuma</t>
  </si>
  <si>
    <t>BDTG1</t>
  </si>
  <si>
    <t>La Cuchilla</t>
  </si>
  <si>
    <t>LACG1</t>
  </si>
  <si>
    <t>LACG2</t>
  </si>
  <si>
    <t>Chuspa</t>
  </si>
  <si>
    <t>CHU G1</t>
  </si>
  <si>
    <t>CHU G2</t>
  </si>
  <si>
    <t>Colorado</t>
  </si>
  <si>
    <t>CDOG1</t>
  </si>
  <si>
    <t>CDOG2</t>
  </si>
  <si>
    <t>El Sindigo</t>
  </si>
  <si>
    <t>Tizingal</t>
  </si>
  <si>
    <t>San Lorenzo</t>
  </si>
  <si>
    <t>SLORG1</t>
  </si>
  <si>
    <t>SLORG2</t>
  </si>
  <si>
    <t>Cochea</t>
  </si>
  <si>
    <t>COCG1</t>
  </si>
  <si>
    <t>COCG2</t>
  </si>
  <si>
    <t>Pedregalito 1</t>
  </si>
  <si>
    <t>PEDIG1</t>
  </si>
  <si>
    <t>PEDIG2</t>
  </si>
  <si>
    <t>SBA</t>
  </si>
  <si>
    <t>Las Cruces</t>
  </si>
  <si>
    <t>LCRG1</t>
  </si>
  <si>
    <t>LCRG2</t>
  </si>
  <si>
    <t>LCRG3</t>
  </si>
  <si>
    <t>La Potra</t>
  </si>
  <si>
    <t>LPOG1</t>
  </si>
  <si>
    <t>LPOG2</t>
  </si>
  <si>
    <t>LPOG3</t>
  </si>
  <si>
    <t>LPOG4</t>
  </si>
  <si>
    <t>BVI</t>
  </si>
  <si>
    <t>Barro Blanco</t>
  </si>
  <si>
    <t>BBLG1</t>
  </si>
  <si>
    <t>BBLG2</t>
  </si>
  <si>
    <t>BBLG3</t>
  </si>
  <si>
    <t>CHA</t>
  </si>
  <si>
    <t>Bonyic</t>
  </si>
  <si>
    <t>BONG1</t>
  </si>
  <si>
    <t>BONG2</t>
  </si>
  <si>
    <t>BONG3</t>
  </si>
  <si>
    <t>Pando</t>
  </si>
  <si>
    <t>PDOG1</t>
  </si>
  <si>
    <t>PDOG2</t>
  </si>
  <si>
    <t>La Estrella</t>
  </si>
  <si>
    <t>LESG1</t>
  </si>
  <si>
    <t>LESG2</t>
  </si>
  <si>
    <t>Prudencia</t>
  </si>
  <si>
    <t>PRUG1</t>
  </si>
  <si>
    <t>PRUG2</t>
  </si>
  <si>
    <t>Bajo Mina</t>
  </si>
  <si>
    <t>BAMG1</t>
  </si>
  <si>
    <t>BAMG2</t>
  </si>
  <si>
    <t>BAMG3</t>
  </si>
  <si>
    <t>El Alto</t>
  </si>
  <si>
    <t>ALTG1</t>
  </si>
  <si>
    <t>ALTG2</t>
  </si>
  <si>
    <t>ALTG3</t>
  </si>
  <si>
    <t>ALTG4</t>
  </si>
  <si>
    <t>Burica</t>
  </si>
  <si>
    <t>BCAG1</t>
  </si>
  <si>
    <t>BCAG2</t>
  </si>
  <si>
    <t>Baitún</t>
  </si>
  <si>
    <t>BAIG1</t>
  </si>
  <si>
    <t>BAIG2</t>
  </si>
  <si>
    <t>BAIG4</t>
  </si>
  <si>
    <t>Estí</t>
  </si>
  <si>
    <t>ESTG1</t>
  </si>
  <si>
    <t>ESTG2</t>
  </si>
  <si>
    <t>ESP</t>
  </si>
  <si>
    <t>Chan I</t>
  </si>
  <si>
    <t>CHANG1</t>
  </si>
  <si>
    <t>CHANG2</t>
  </si>
  <si>
    <t>CHANG3</t>
  </si>
  <si>
    <t>T</t>
  </si>
  <si>
    <t>SMA</t>
  </si>
  <si>
    <t>Cerro Patacón (Biogás)</t>
  </si>
  <si>
    <t>CEPG1</t>
  </si>
  <si>
    <t>CEPG2</t>
  </si>
  <si>
    <t>FOR</t>
  </si>
  <si>
    <t xml:space="preserve">Fortuna  </t>
  </si>
  <si>
    <t>FORG1</t>
  </si>
  <si>
    <t>FORG2</t>
  </si>
  <si>
    <t>FORG3</t>
  </si>
  <si>
    <t>HOR</t>
  </si>
  <si>
    <t>BAY</t>
  </si>
  <si>
    <t>Bayano</t>
  </si>
  <si>
    <t>BAYG1</t>
  </si>
  <si>
    <t>BAYG2</t>
  </si>
  <si>
    <t>BAYG3</t>
  </si>
  <si>
    <t>MP</t>
  </si>
  <si>
    <t>Punta Rincon</t>
  </si>
  <si>
    <t>PURG1</t>
  </si>
  <si>
    <t>PURG2</t>
  </si>
  <si>
    <t>SAB</t>
  </si>
  <si>
    <t>TELFER</t>
  </si>
  <si>
    <t>TELG1</t>
  </si>
  <si>
    <t>TELG2</t>
  </si>
  <si>
    <t>TELV1</t>
  </si>
  <si>
    <t>Costa Norte</t>
  </si>
  <si>
    <t>CNOG1</t>
  </si>
  <si>
    <t>CNOG2</t>
  </si>
  <si>
    <t>CNOG3</t>
  </si>
  <si>
    <t>CNOV1</t>
  </si>
  <si>
    <t>Martano</t>
  </si>
  <si>
    <t>GASMG1</t>
  </si>
  <si>
    <t>GASMG2</t>
  </si>
  <si>
    <t>GASMG3</t>
  </si>
  <si>
    <t>GASMG4</t>
  </si>
  <si>
    <t>GASMG5</t>
  </si>
  <si>
    <t>GASMG6</t>
  </si>
  <si>
    <t>GASMV1</t>
  </si>
  <si>
    <t>LM</t>
  </si>
  <si>
    <t>BLM Carbón</t>
  </si>
  <si>
    <t>BLMG2</t>
  </si>
  <si>
    <t>BLMG3</t>
  </si>
  <si>
    <t>BLMG4</t>
  </si>
  <si>
    <t>BLMG9</t>
  </si>
  <si>
    <t>MIR</t>
  </si>
  <si>
    <t>Miraflores G10</t>
  </si>
  <si>
    <t>MIRG10</t>
  </si>
  <si>
    <t>Miraflores G9</t>
  </si>
  <si>
    <t>MIRG9</t>
  </si>
  <si>
    <t>Estrella del Mar (AES)</t>
  </si>
  <si>
    <t>EDMG1</t>
  </si>
  <si>
    <t>EDMG2</t>
  </si>
  <si>
    <t>EDMG3</t>
  </si>
  <si>
    <t>EDMG4</t>
  </si>
  <si>
    <t>EDMG5</t>
  </si>
  <si>
    <t>EDMG6</t>
  </si>
  <si>
    <t>EDMG7</t>
  </si>
  <si>
    <t>CHO</t>
  </si>
  <si>
    <t>Panam Ampliación</t>
  </si>
  <si>
    <t>PAMM7</t>
  </si>
  <si>
    <t>PAMM8</t>
  </si>
  <si>
    <t>PAMM9</t>
  </si>
  <si>
    <t>A.C.P.2  (Miraflores G7)</t>
  </si>
  <si>
    <t>MIRG7</t>
  </si>
  <si>
    <t>A.C.P.4 (Miraflores G8)</t>
  </si>
  <si>
    <t>MIRG8</t>
  </si>
  <si>
    <t>A.C.P.3 (Miraflores G6)</t>
  </si>
  <si>
    <t>MIRG6</t>
  </si>
  <si>
    <t>Pacora</t>
  </si>
  <si>
    <t>PACP1</t>
  </si>
  <si>
    <t>PACP2</t>
  </si>
  <si>
    <t>PACP3</t>
  </si>
  <si>
    <t>Panam</t>
  </si>
  <si>
    <t>PAMM1</t>
  </si>
  <si>
    <t>PAMM2</t>
  </si>
  <si>
    <t>PAMM3</t>
  </si>
  <si>
    <t>PAMM4</t>
  </si>
  <si>
    <t>PAMM5</t>
  </si>
  <si>
    <t>PAMM6</t>
  </si>
  <si>
    <t>CAT</t>
  </si>
  <si>
    <t>Termo Colón Ciclo</t>
  </si>
  <si>
    <t>TCOG1</t>
  </si>
  <si>
    <t>TCOG2</t>
  </si>
  <si>
    <t>TCOG3</t>
  </si>
  <si>
    <t>Cativá</t>
  </si>
  <si>
    <t>CATG1</t>
  </si>
  <si>
    <t>CATG2</t>
  </si>
  <si>
    <t>CATG3</t>
  </si>
  <si>
    <t>CATG4</t>
  </si>
  <si>
    <t>CATG5</t>
  </si>
  <si>
    <t>CATG0</t>
  </si>
  <si>
    <t>CATG6</t>
  </si>
  <si>
    <t>CATG7</t>
  </si>
  <si>
    <t>CATG8</t>
  </si>
  <si>
    <t>CATG9</t>
  </si>
  <si>
    <t>CAZ</t>
  </si>
  <si>
    <t>Cerro Azul</t>
  </si>
  <si>
    <t>CAZ1</t>
  </si>
  <si>
    <t>CAZ2</t>
  </si>
  <si>
    <t>CAZ3</t>
  </si>
  <si>
    <t>CAZ4</t>
  </si>
  <si>
    <t>CAZ5</t>
  </si>
  <si>
    <t>CAZ6</t>
  </si>
  <si>
    <t>CAZ7</t>
  </si>
  <si>
    <t>CAZ8</t>
  </si>
  <si>
    <t>CAZ9</t>
  </si>
  <si>
    <t>CAZ10</t>
  </si>
  <si>
    <t>CAZ11</t>
  </si>
  <si>
    <t>CAZ12</t>
  </si>
  <si>
    <t>CAZ13</t>
  </si>
  <si>
    <t>CAZ14</t>
  </si>
  <si>
    <t>CAZ15</t>
  </si>
  <si>
    <t>CAZ16</t>
  </si>
  <si>
    <t>CAZ17</t>
  </si>
  <si>
    <t>CAZ18</t>
  </si>
  <si>
    <t>CAZ19</t>
  </si>
  <si>
    <t>CAZ20</t>
  </si>
  <si>
    <t>CAZ21</t>
  </si>
  <si>
    <t>CAZ22</t>
  </si>
  <si>
    <t>CAZ23</t>
  </si>
  <si>
    <t>CAZ24</t>
  </si>
  <si>
    <t>CAZ25</t>
  </si>
  <si>
    <t>CAZ26</t>
  </si>
  <si>
    <t>CAZ27</t>
  </si>
  <si>
    <t>STR</t>
  </si>
  <si>
    <t>Jinro</t>
  </si>
  <si>
    <t>JING0</t>
  </si>
  <si>
    <t>JING1</t>
  </si>
  <si>
    <t>JING2</t>
  </si>
  <si>
    <t>JING3</t>
  </si>
  <si>
    <t>JING4</t>
  </si>
  <si>
    <t>JING5</t>
  </si>
  <si>
    <t>JING6</t>
  </si>
  <si>
    <t>JING7</t>
  </si>
  <si>
    <t>JING8</t>
  </si>
  <si>
    <t>JING9</t>
  </si>
  <si>
    <t>JIN11</t>
  </si>
  <si>
    <t>JIN12</t>
  </si>
  <si>
    <t>JIN13</t>
  </si>
  <si>
    <t>JIN14</t>
  </si>
  <si>
    <t>JIN15</t>
  </si>
  <si>
    <t>JIN16</t>
  </si>
  <si>
    <t>JIN17</t>
  </si>
  <si>
    <t>JIN18</t>
  </si>
  <si>
    <t>JIN19</t>
  </si>
  <si>
    <t>JIN20</t>
  </si>
  <si>
    <t>JIN21</t>
  </si>
  <si>
    <t>JIN22</t>
  </si>
  <si>
    <t>JIN23</t>
  </si>
  <si>
    <t>JIN24</t>
  </si>
  <si>
    <t>JIN25</t>
  </si>
  <si>
    <t>JIN26</t>
  </si>
  <si>
    <t>JIN27</t>
  </si>
  <si>
    <t>JIN28</t>
  </si>
  <si>
    <t>JIN29</t>
  </si>
  <si>
    <t>JIN30</t>
  </si>
  <si>
    <t>JIN31</t>
  </si>
  <si>
    <t>JIN32</t>
  </si>
  <si>
    <t>JIN33</t>
  </si>
  <si>
    <t>JIN34</t>
  </si>
  <si>
    <t>Barcaza La Esperanza</t>
  </si>
  <si>
    <t>BESG1</t>
  </si>
  <si>
    <t>BESG2</t>
  </si>
  <si>
    <t>BESG3</t>
  </si>
  <si>
    <t>BESG4</t>
  </si>
  <si>
    <t>BESG5</t>
  </si>
  <si>
    <t>BESG6</t>
  </si>
  <si>
    <t>BESG7</t>
  </si>
  <si>
    <t>Termo Colón Ciclo abierto</t>
  </si>
  <si>
    <t>Miraflores G5</t>
  </si>
  <si>
    <t>MIRG5</t>
  </si>
  <si>
    <t>Miraflores G2</t>
  </si>
  <si>
    <t>MIRG2</t>
  </si>
  <si>
    <t>Ciclo Abierto BLM</t>
  </si>
  <si>
    <t>BLMG5</t>
  </si>
  <si>
    <t>BLMG6</t>
  </si>
  <si>
    <t>BLMG8</t>
  </si>
  <si>
    <t>ORDEN DE MERITO EPOCA LLUVIOSA 2023</t>
  </si>
  <si>
    <t>Chumical</t>
  </si>
  <si>
    <t>CHUM</t>
  </si>
  <si>
    <t>ORDEN DE MERITO EPOCA LLUVIOSA 2024</t>
  </si>
  <si>
    <t>min</t>
  </si>
  <si>
    <t>ORDEN DE MERITO EPOCA LLUVIOSA 2025</t>
  </si>
  <si>
    <t>El Tesoro</t>
  </si>
  <si>
    <t>ETE</t>
  </si>
  <si>
    <t>La Colorada</t>
  </si>
  <si>
    <t>LCO</t>
  </si>
  <si>
    <t>San Bartolo</t>
  </si>
  <si>
    <t>BARG1</t>
  </si>
  <si>
    <t>BARG2</t>
  </si>
  <si>
    <t>BARG3</t>
  </si>
  <si>
    <t>El Recodo</t>
  </si>
  <si>
    <t>EREG1</t>
  </si>
  <si>
    <t>max</t>
  </si>
  <si>
    <t>med</t>
  </si>
  <si>
    <t>Cerro Jefe</t>
  </si>
  <si>
    <t>CJE</t>
  </si>
  <si>
    <t>La Vikinga</t>
  </si>
  <si>
    <t>LVIKG1</t>
  </si>
  <si>
    <t>PES3</t>
  </si>
  <si>
    <t>Las Lajas</t>
  </si>
  <si>
    <t>LAJ34</t>
  </si>
  <si>
    <t xml:space="preserve">Baru </t>
  </si>
  <si>
    <t>BRU</t>
  </si>
  <si>
    <t>Tea Solar</t>
  </si>
  <si>
    <t>TEAG1</t>
  </si>
  <si>
    <t>Solar Gualaca</t>
  </si>
  <si>
    <t>SGUAG1</t>
  </si>
  <si>
    <t>CHG</t>
  </si>
  <si>
    <t>Mini Changuinola II</t>
  </si>
  <si>
    <t>CHANIIG3</t>
  </si>
  <si>
    <t>Changuinola II</t>
  </si>
  <si>
    <t xml:space="preserve">CHANIIG1 </t>
  </si>
  <si>
    <t>CHANIIG2</t>
  </si>
  <si>
    <t>ORDEN DE MERITO EPOCA LLUVIOSA 2030</t>
  </si>
  <si>
    <t>ORDEN DE MERITO EPOCA LLUVIOSA 2028</t>
  </si>
  <si>
    <t>ORDEN DE MERITO EPOCA LLUVIOSA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</si>
</sst>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1A5FF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rgb="FF00675A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675A"/>
      </right>
      <top style="medium">
        <color indexed="64"/>
      </top>
      <bottom style="medium">
        <color indexed="64"/>
      </bottom>
      <diagonal/>
    </border>
    <border>
      <left style="thin">
        <color rgb="FF00675A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675A"/>
      </bottom>
      <diagonal/>
    </border>
    <border>
      <left style="thin">
        <color rgb="FF00675A"/>
      </left>
      <right/>
      <top style="medium">
        <color indexed="64"/>
      </top>
      <bottom style="thin">
        <color rgb="FF00675A"/>
      </bottom>
      <diagonal/>
    </border>
    <border>
      <left style="thin">
        <color rgb="FF00675A"/>
      </left>
      <right style="medium">
        <color indexed="64"/>
      </right>
      <top style="medium">
        <color indexed="64"/>
      </top>
      <bottom style="thin">
        <color rgb="FF00675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" fillId="5" borderId="0">
      <alignment horizontal="center"/>
    </xf>
  </cellStyleXfs>
  <cellXfs count="81">
    <xf numFmtId="0" fontId="0" fillId="0" borderId="0" xfId="0"/>
    <xf numFmtId="0" fontId="0" fillId="2" borderId="0" xfId="0" applyFill="1"/>
    <xf numFmtId="0" fontId="0" fillId="2" borderId="0" xfId="0" applyFont="1" applyFill="1"/>
    <xf numFmtId="0" fontId="2" fillId="3" borderId="1" xfId="2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9" fontId="0" fillId="4" borderId="0" xfId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9" fontId="0" fillId="2" borderId="0" xfId="1" applyFont="1" applyFill="1" applyBorder="1" applyAlignment="1">
      <alignment horizontal="center"/>
    </xf>
    <xf numFmtId="2" fontId="0" fillId="2" borderId="0" xfId="0" applyNumberFormat="1" applyFill="1"/>
    <xf numFmtId="0" fontId="2" fillId="3" borderId="2" xfId="2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0" fontId="2" fillId="3" borderId="5" xfId="2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9" fontId="0" fillId="4" borderId="6" xfId="1" applyFont="1" applyFill="1" applyBorder="1" applyAlignment="1">
      <alignment horizontal="center"/>
    </xf>
    <xf numFmtId="9" fontId="0" fillId="4" borderId="7" xfId="1" applyFon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9" fontId="0" fillId="2" borderId="9" xfId="1" applyFon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9" fontId="0" fillId="4" borderId="9" xfId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2" fontId="0" fillId="4" borderId="7" xfId="0" applyNumberFormat="1" applyFont="1" applyFill="1" applyBorder="1" applyAlignment="1">
      <alignment horizontal="center"/>
    </xf>
    <xf numFmtId="2" fontId="0" fillId="4" borderId="8" xfId="0" applyNumberFormat="1" applyFont="1" applyFill="1" applyBorder="1" applyAlignment="1">
      <alignment horizontal="center"/>
    </xf>
    <xf numFmtId="0" fontId="0" fillId="2" borderId="9" xfId="3" applyFont="1" applyFill="1" applyBorder="1">
      <alignment horizontal="center"/>
    </xf>
    <xf numFmtId="0" fontId="0" fillId="2" borderId="0" xfId="3" applyFont="1" applyFill="1" applyBorder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center"/>
    </xf>
    <xf numFmtId="0" fontId="0" fillId="4" borderId="9" xfId="3" applyFont="1" applyFill="1" applyBorder="1">
      <alignment horizontal="center"/>
    </xf>
    <xf numFmtId="49" fontId="0" fillId="2" borderId="0" xfId="0" applyNumberFormat="1" applyFont="1" applyFill="1" applyBorder="1" applyAlignment="1">
      <alignment horizontal="center"/>
    </xf>
    <xf numFmtId="0" fontId="0" fillId="4" borderId="6" xfId="3" applyFont="1" applyFill="1" applyBorder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3" applyFont="1" applyFill="1" applyBorder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2" borderId="7" xfId="0" applyNumberFormat="1" applyFont="1" applyFill="1" applyBorder="1" applyAlignment="1">
      <alignment horizontal="center"/>
    </xf>
    <xf numFmtId="9" fontId="0" fillId="2" borderId="6" xfId="1" applyFont="1" applyFill="1" applyBorder="1" applyAlignment="1">
      <alignment horizontal="center"/>
    </xf>
    <xf numFmtId="9" fontId="0" fillId="2" borderId="7" xfId="1" applyFont="1" applyFill="1" applyBorder="1" applyAlignment="1">
      <alignment horizontal="center"/>
    </xf>
    <xf numFmtId="2" fontId="0" fillId="2" borderId="8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1" xfId="3" applyFont="1" applyFill="1" applyBorder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2" fontId="0" fillId="2" borderId="12" xfId="0" applyNumberFormat="1" applyFont="1" applyFill="1" applyBorder="1" applyAlignment="1">
      <alignment horizontal="center"/>
    </xf>
    <xf numFmtId="9" fontId="0" fillId="2" borderId="11" xfId="1" applyFont="1" applyFill="1" applyBorder="1" applyAlignment="1">
      <alignment horizontal="center"/>
    </xf>
    <xf numFmtId="9" fontId="0" fillId="2" borderId="12" xfId="1" applyFont="1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/>
    </xf>
    <xf numFmtId="0" fontId="2" fillId="3" borderId="14" xfId="2" applyFont="1" applyFill="1" applyBorder="1" applyAlignment="1">
      <alignment horizontal="center" vertical="center"/>
    </xf>
    <xf numFmtId="0" fontId="2" fillId="3" borderId="15" xfId="2" applyFont="1" applyFill="1" applyBorder="1" applyAlignment="1">
      <alignment horizontal="center" vertical="center"/>
    </xf>
    <xf numFmtId="0" fontId="2" fillId="3" borderId="16" xfId="2" applyFont="1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0" fillId="2" borderId="12" xfId="0" applyFont="1" applyFill="1" applyBorder="1"/>
    <xf numFmtId="2" fontId="0" fillId="2" borderId="12" xfId="0" applyNumberFormat="1" applyFill="1" applyBorder="1"/>
    <xf numFmtId="2" fontId="0" fillId="2" borderId="13" xfId="0" applyNumberFormat="1" applyFill="1" applyBorder="1"/>
    <xf numFmtId="0" fontId="2" fillId="3" borderId="1" xfId="2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49" fontId="2" fillId="3" borderId="1" xfId="2" applyNumberFormat="1" applyFont="1" applyFill="1" applyBorder="1" applyAlignment="1">
      <alignment horizontal="center" vertical="center"/>
    </xf>
    <xf numFmtId="0" fontId="2" fillId="3" borderId="17" xfId="2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</cellXfs>
  <cellStyles count="4">
    <cellStyle name="Estilo 3" xfId="3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ja%20de%20revisi&#243;n%202025-DemAlta%20-%20Con%204L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oja%20de%20revisi&#243;n%202026-DemAlta%20-%20Con%204L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oja%20de%20revisi&#243;n%202028-DemAlta%20-%20Con%204L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oja%20de%20revisi&#243;n%202030-DemAlta%20-%20Con%204LT-500KV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oja%20de%20revisi&#243;n%202030-DemAlta%20-%20Con%204LT-230K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MAX "/>
      <sheetName val="REVISION max"/>
      <sheetName val="MED"/>
      <sheetName val="REVISION med"/>
      <sheetName val="REVISION min"/>
      <sheetName val="DESPACHO Caso 1c1"/>
      <sheetName val="DESPACHO Caso 4"/>
      <sheetName val="DESPACHO Caso 5"/>
      <sheetName val="MIN"/>
      <sheetName val="MINIMA"/>
      <sheetName val="REVISION"/>
      <sheetName val="GEN X ZONA"/>
      <sheetName val="Renov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7">
          <cell r="AB17" t="str">
            <v>Eolica</v>
          </cell>
          <cell r="AC17">
            <v>5.6778297166256424E-2</v>
          </cell>
          <cell r="AD17">
            <v>3.942937303212251E-2</v>
          </cell>
        </row>
        <row r="18">
          <cell r="AB18" t="str">
            <v>Solar</v>
          </cell>
          <cell r="AC18">
            <v>0.13930109222978884</v>
          </cell>
          <cell r="AD18">
            <v>0.12225744036666447</v>
          </cell>
        </row>
        <row r="19">
          <cell r="AB19" t="str">
            <v>Hidro</v>
          </cell>
          <cell r="AC19">
            <v>0.65328770222968757</v>
          </cell>
          <cell r="AD19">
            <v>0.59310794493951402</v>
          </cell>
        </row>
        <row r="20">
          <cell r="AB20" t="str">
            <v>Termica</v>
          </cell>
          <cell r="AC20">
            <v>0.14125194229971028</v>
          </cell>
          <cell r="AD20">
            <v>9.7132086230309236E-2</v>
          </cell>
        </row>
        <row r="21">
          <cell r="AB21" t="str">
            <v>ACP (Hidro)</v>
          </cell>
          <cell r="AC21">
            <v>9.3809660745570282E-3</v>
          </cell>
          <cell r="AD21">
            <v>9.3809660745570282E-3</v>
          </cell>
        </row>
      </sheetData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MAX "/>
      <sheetName val="REVISION max"/>
      <sheetName val="MED"/>
      <sheetName val="REVISION med"/>
      <sheetName val="REVISION min"/>
      <sheetName val="DESPACHO Caso 1c1"/>
      <sheetName val="DESPACHO Caso 4"/>
      <sheetName val="DESPACHO Caso 5"/>
      <sheetName val="MIN"/>
      <sheetName val="MINIMA"/>
      <sheetName val="REVISION"/>
      <sheetName val="GEN X ZONA"/>
      <sheetName val="Renov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7">
          <cell r="AE17" t="str">
            <v>Eolica</v>
          </cell>
          <cell r="AF17">
            <v>5.8430291905900392E-2</v>
          </cell>
          <cell r="AG17">
            <v>5.5008257819507723E-2</v>
          </cell>
        </row>
        <row r="18">
          <cell r="AE18" t="str">
            <v>Solar</v>
          </cell>
          <cell r="AF18">
            <v>0.13775755460090416</v>
          </cell>
          <cell r="AG18">
            <v>0.13441449053188981</v>
          </cell>
        </row>
        <row r="19">
          <cell r="AE19" t="str">
            <v>Hidro</v>
          </cell>
          <cell r="AF19">
            <v>0.6205829107904669</v>
          </cell>
          <cell r="AG19">
            <v>0.56978142340147098</v>
          </cell>
        </row>
        <row r="20">
          <cell r="AE20" t="str">
            <v>Termica</v>
          </cell>
          <cell r="AF20">
            <v>0.17420409785949514</v>
          </cell>
          <cell r="AG20">
            <v>9.344785389764608E-2</v>
          </cell>
        </row>
        <row r="21">
          <cell r="AE21" t="str">
            <v>ACP (Hidro)</v>
          </cell>
          <cell r="AF21">
            <v>9.0251448432334246E-3</v>
          </cell>
          <cell r="AG21">
            <v>9.0251448432334246E-3</v>
          </cell>
        </row>
      </sheetData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MAX "/>
      <sheetName val="REVISION max"/>
      <sheetName val="MED"/>
      <sheetName val="REVISION med"/>
      <sheetName val="REVISION min"/>
      <sheetName val="DESPACHO Caso 1c1"/>
      <sheetName val="DESPACHO Caso 4"/>
      <sheetName val="DESPACHO Caso 5"/>
      <sheetName val="MIN"/>
      <sheetName val="MINIMA"/>
      <sheetName val="REVISION"/>
      <sheetName val="GEN X ZONA"/>
      <sheetName val="Renov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7">
          <cell r="AB17" t="str">
            <v>Eolica</v>
          </cell>
          <cell r="AC17">
            <v>5.2658474771921371E-2</v>
          </cell>
          <cell r="AD17">
            <v>5.2658474771921371E-2</v>
          </cell>
        </row>
        <row r="18">
          <cell r="AB18" t="str">
            <v>Solar</v>
          </cell>
          <cell r="AC18">
            <v>0.12337474243607273</v>
          </cell>
          <cell r="AD18">
            <v>0.12337474243607273</v>
          </cell>
        </row>
        <row r="19">
          <cell r="AB19" t="str">
            <v>Hidro</v>
          </cell>
          <cell r="AC19">
            <v>0.57615202302792279</v>
          </cell>
          <cell r="AD19">
            <v>0.57013342740955752</v>
          </cell>
        </row>
        <row r="20">
          <cell r="AB20" t="str">
            <v>Termica</v>
          </cell>
          <cell r="AC20">
            <v>0.23951391645028275</v>
          </cell>
          <cell r="AD20">
            <v>0.10531694954384274</v>
          </cell>
        </row>
        <row r="21">
          <cell r="AB21" t="str">
            <v>ACP (Hidro)</v>
          </cell>
          <cell r="AC21">
            <v>8.3008433138004132E-3</v>
          </cell>
          <cell r="AD21">
            <v>8.3008433138004132E-3</v>
          </cell>
        </row>
      </sheetData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max"/>
      <sheetName val="REVISION max"/>
      <sheetName val="med"/>
      <sheetName val="REVISION med"/>
      <sheetName val="REVISION min"/>
      <sheetName val="DESPACHO Caso 1c1"/>
      <sheetName val="DESPACHO Caso 4"/>
      <sheetName val="DESPACHO Caso 5"/>
      <sheetName val="min"/>
      <sheetName val="MINIMA"/>
      <sheetName val="REVISION"/>
      <sheetName val="GEN X ZONA"/>
      <sheetName val="Renov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7">
          <cell r="AB17" t="str">
            <v>Eolica</v>
          </cell>
          <cell r="AC17">
            <v>0</v>
          </cell>
          <cell r="AD17">
            <v>0</v>
          </cell>
        </row>
        <row r="18">
          <cell r="AB18" t="str">
            <v>Solar</v>
          </cell>
          <cell r="AC18">
            <v>0.12483377882577182</v>
          </cell>
          <cell r="AD18">
            <v>8.3501615712558513E-2</v>
          </cell>
        </row>
        <row r="19">
          <cell r="AB19" t="str">
            <v>Hidro</v>
          </cell>
          <cell r="AC19">
            <v>0.59977322422506774</v>
          </cell>
          <cell r="AD19">
            <v>0.60690597008535963</v>
          </cell>
        </row>
        <row r="20">
          <cell r="AB20" t="str">
            <v>Termica</v>
          </cell>
          <cell r="AC20">
            <v>0.26770850453341838</v>
          </cell>
          <cell r="AD20">
            <v>0.15734318408416112</v>
          </cell>
        </row>
        <row r="21">
          <cell r="AB21" t="str">
            <v>ACP (Hidro)</v>
          </cell>
          <cell r="AC21">
            <v>7.6844924157421848E-3</v>
          </cell>
          <cell r="AD21">
            <v>7.6844924157421848E-3</v>
          </cell>
        </row>
      </sheetData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max"/>
      <sheetName val="REVISION max"/>
      <sheetName val="med"/>
      <sheetName val="REVISION med"/>
      <sheetName val="REVISION min"/>
      <sheetName val="DESPACHO Caso 1c1"/>
      <sheetName val="DESPACHO Caso 4"/>
      <sheetName val="DESPACHO Caso 5"/>
      <sheetName val="min"/>
      <sheetName val="MINIMA"/>
      <sheetName val="REVISION"/>
      <sheetName val="GEN X ZONA"/>
      <sheetName val="Renov"/>
      <sheetName val="Hoja1"/>
    </sheetNames>
    <sheetDataSet>
      <sheetData sheetId="0"/>
      <sheetData sheetId="1">
        <row r="4">
          <cell r="A4" t="str">
            <v>BLMG2</v>
          </cell>
          <cell r="B4">
            <v>6071</v>
          </cell>
          <cell r="C4" t="str">
            <v>BLMG2       13.800</v>
          </cell>
          <cell r="D4" t="str">
            <v>V2</v>
          </cell>
          <cell r="E4">
            <v>0</v>
          </cell>
          <cell r="F4">
            <v>22</v>
          </cell>
          <cell r="G4">
            <v>40</v>
          </cell>
          <cell r="H4">
            <v>15</v>
          </cell>
          <cell r="I4" t="str">
            <v>BLMG2</v>
          </cell>
          <cell r="J4">
            <v>0.55000000000000004</v>
          </cell>
        </row>
        <row r="5">
          <cell r="A5" t="str">
            <v>BLMG3</v>
          </cell>
          <cell r="B5">
            <v>6072</v>
          </cell>
          <cell r="C5" t="str">
            <v>BLMG3       13.800</v>
          </cell>
          <cell r="D5" t="str">
            <v>V3</v>
          </cell>
          <cell r="E5">
            <v>0</v>
          </cell>
          <cell r="F5">
            <v>22</v>
          </cell>
          <cell r="G5">
            <v>40</v>
          </cell>
          <cell r="H5">
            <v>15</v>
          </cell>
          <cell r="I5" t="str">
            <v>BLMG3</v>
          </cell>
          <cell r="J5">
            <v>0.55000000000000004</v>
          </cell>
        </row>
        <row r="6">
          <cell r="A6" t="str">
            <v>BLMG4</v>
          </cell>
          <cell r="B6">
            <v>6073</v>
          </cell>
          <cell r="C6" t="str">
            <v>BLMG4       13.800</v>
          </cell>
          <cell r="D6" t="str">
            <v>V4</v>
          </cell>
          <cell r="E6">
            <v>0</v>
          </cell>
          <cell r="F6">
            <v>22</v>
          </cell>
          <cell r="G6">
            <v>40</v>
          </cell>
          <cell r="H6">
            <v>15</v>
          </cell>
          <cell r="I6" t="str">
            <v>BLMG4</v>
          </cell>
          <cell r="J6">
            <v>0.55000000000000004</v>
          </cell>
        </row>
        <row r="7">
          <cell r="A7" t="str">
            <v>BLMG5</v>
          </cell>
          <cell r="B7">
            <v>6075</v>
          </cell>
          <cell r="C7" t="str">
            <v>BLMG5       13.800</v>
          </cell>
          <cell r="D7" t="str">
            <v>J5</v>
          </cell>
          <cell r="E7">
            <v>0</v>
          </cell>
          <cell r="F7">
            <v>27</v>
          </cell>
          <cell r="G7">
            <v>32</v>
          </cell>
          <cell r="H7">
            <v>5</v>
          </cell>
          <cell r="I7" t="str">
            <v>NO ESTA</v>
          </cell>
          <cell r="J7">
            <v>0.84375</v>
          </cell>
        </row>
        <row r="8">
          <cell r="A8" t="str">
            <v>BLMG6</v>
          </cell>
          <cell r="B8">
            <v>6076</v>
          </cell>
          <cell r="C8" t="str">
            <v>BLMG6       13.800</v>
          </cell>
          <cell r="D8" t="str">
            <v>J6</v>
          </cell>
          <cell r="E8">
            <v>0</v>
          </cell>
          <cell r="F8">
            <v>27</v>
          </cell>
          <cell r="G8">
            <v>32</v>
          </cell>
          <cell r="H8">
            <v>5</v>
          </cell>
          <cell r="I8" t="str">
            <v>NO ESTA</v>
          </cell>
          <cell r="J8">
            <v>0.84375</v>
          </cell>
        </row>
        <row r="9">
          <cell r="A9" t="str">
            <v>BLMG8</v>
          </cell>
          <cell r="B9">
            <v>6077</v>
          </cell>
          <cell r="C9" t="str">
            <v>BLMG8       13.800</v>
          </cell>
          <cell r="D9" t="str">
            <v>T8</v>
          </cell>
          <cell r="E9">
            <v>0</v>
          </cell>
          <cell r="F9">
            <v>27</v>
          </cell>
          <cell r="G9">
            <v>33.5</v>
          </cell>
          <cell r="H9">
            <v>5</v>
          </cell>
          <cell r="I9" t="str">
            <v>NO ESTA</v>
          </cell>
          <cell r="J9">
            <v>0.80597014925373134</v>
          </cell>
        </row>
        <row r="10">
          <cell r="A10" t="str">
            <v>BLMG9</v>
          </cell>
          <cell r="B10">
            <v>6078</v>
          </cell>
          <cell r="C10" t="str">
            <v>BLMG9       13.800</v>
          </cell>
          <cell r="D10" t="str">
            <v>V9</v>
          </cell>
          <cell r="E10">
            <v>0</v>
          </cell>
          <cell r="F10">
            <v>39</v>
          </cell>
          <cell r="G10">
            <v>49.31</v>
          </cell>
          <cell r="H10">
            <v>5</v>
          </cell>
          <cell r="I10" t="str">
            <v>BLMG9</v>
          </cell>
          <cell r="J10">
            <v>0.79091462178057181</v>
          </cell>
        </row>
        <row r="11">
          <cell r="A11" t="str">
            <v>LESG1</v>
          </cell>
          <cell r="B11">
            <v>6090</v>
          </cell>
          <cell r="C11" t="str">
            <v>LESG1       13.800</v>
          </cell>
          <cell r="D11" t="str">
            <v>E1</v>
          </cell>
          <cell r="E11">
            <v>1</v>
          </cell>
          <cell r="F11">
            <v>22.42</v>
          </cell>
          <cell r="G11">
            <v>23.6</v>
          </cell>
          <cell r="H11">
            <v>11</v>
          </cell>
          <cell r="I11" t="str">
            <v>LESG1</v>
          </cell>
          <cell r="J11">
            <v>0.95000000000000007</v>
          </cell>
        </row>
        <row r="12">
          <cell r="A12" t="str">
            <v>LESG2</v>
          </cell>
          <cell r="B12">
            <v>6091</v>
          </cell>
          <cell r="C12" t="str">
            <v>LESG2       13.800</v>
          </cell>
          <cell r="D12" t="str">
            <v>E2</v>
          </cell>
          <cell r="E12">
            <v>1</v>
          </cell>
          <cell r="F12">
            <v>22.42</v>
          </cell>
          <cell r="G12">
            <v>23.6</v>
          </cell>
          <cell r="H12">
            <v>11</v>
          </cell>
          <cell r="I12" t="str">
            <v>LESG2</v>
          </cell>
          <cell r="J12">
            <v>0.95000000000000007</v>
          </cell>
        </row>
        <row r="13">
          <cell r="A13" t="str">
            <v>LVAG1</v>
          </cell>
          <cell r="B13">
            <v>6094</v>
          </cell>
          <cell r="C13" t="str">
            <v>LVAG1       13.800</v>
          </cell>
          <cell r="D13" t="str">
            <v>L1</v>
          </cell>
          <cell r="E13">
            <v>1</v>
          </cell>
          <cell r="F13">
            <v>26.03</v>
          </cell>
          <cell r="G13">
            <v>27.4</v>
          </cell>
          <cell r="H13">
            <v>12</v>
          </cell>
          <cell r="I13" t="str">
            <v>LVAG1</v>
          </cell>
          <cell r="J13">
            <v>0.95000000000000007</v>
          </cell>
        </row>
        <row r="14">
          <cell r="A14" t="str">
            <v>LVAG2</v>
          </cell>
          <cell r="B14">
            <v>6095</v>
          </cell>
          <cell r="C14" t="str">
            <v>LVAG2       13.800</v>
          </cell>
          <cell r="D14" t="str">
            <v>L2</v>
          </cell>
          <cell r="E14">
            <v>1</v>
          </cell>
          <cell r="F14">
            <v>26.03</v>
          </cell>
          <cell r="G14">
            <v>27.4</v>
          </cell>
          <cell r="H14">
            <v>12</v>
          </cell>
          <cell r="I14" t="str">
            <v>LVAG2</v>
          </cell>
          <cell r="J14">
            <v>0.95000000000000007</v>
          </cell>
        </row>
        <row r="15">
          <cell r="A15" t="str">
            <v>FORG1</v>
          </cell>
          <cell r="B15">
            <v>6097</v>
          </cell>
          <cell r="C15" t="str">
            <v>FORG1       13.800</v>
          </cell>
          <cell r="D15" t="str">
            <v>F1</v>
          </cell>
          <cell r="E15">
            <v>1</v>
          </cell>
          <cell r="F15">
            <v>95</v>
          </cell>
          <cell r="G15">
            <v>100</v>
          </cell>
          <cell r="H15">
            <v>5</v>
          </cell>
          <cell r="I15" t="str">
            <v>FORG1</v>
          </cell>
          <cell r="J15">
            <v>0.95</v>
          </cell>
        </row>
        <row r="16">
          <cell r="A16" t="str">
            <v>FORG2</v>
          </cell>
          <cell r="B16">
            <v>6098</v>
          </cell>
          <cell r="C16" t="str">
            <v>FORG2       13.800</v>
          </cell>
          <cell r="D16" t="str">
            <v>F2</v>
          </cell>
          <cell r="E16">
            <v>1</v>
          </cell>
          <cell r="F16">
            <v>95</v>
          </cell>
          <cell r="G16">
            <v>100</v>
          </cell>
          <cell r="H16">
            <v>5</v>
          </cell>
          <cell r="I16" t="str">
            <v>FORG2</v>
          </cell>
          <cell r="J16">
            <v>0.95</v>
          </cell>
        </row>
        <row r="17">
          <cell r="A17" t="str">
            <v>FORG3</v>
          </cell>
          <cell r="B17">
            <v>6099</v>
          </cell>
          <cell r="C17" t="str">
            <v>FORG3       13.800</v>
          </cell>
          <cell r="D17" t="str">
            <v>F3</v>
          </cell>
          <cell r="E17">
            <v>1</v>
          </cell>
          <cell r="F17">
            <v>90</v>
          </cell>
          <cell r="G17">
            <v>100</v>
          </cell>
          <cell r="H17">
            <v>5</v>
          </cell>
          <cell r="I17" t="str">
            <v>FORG3</v>
          </cell>
          <cell r="J17">
            <v>0.9</v>
          </cell>
        </row>
        <row r="18">
          <cell r="A18" t="str">
            <v>BAYG1</v>
          </cell>
          <cell r="B18">
            <v>6101</v>
          </cell>
          <cell r="C18" t="str">
            <v>BAYG1       13.800</v>
          </cell>
          <cell r="D18" t="str">
            <v>B1</v>
          </cell>
          <cell r="E18">
            <v>1</v>
          </cell>
          <cell r="F18">
            <v>41</v>
          </cell>
          <cell r="G18">
            <v>87</v>
          </cell>
          <cell r="H18">
            <v>40</v>
          </cell>
          <cell r="I18" t="str">
            <v>BAYG1</v>
          </cell>
          <cell r="J18">
            <v>0.47126436781609193</v>
          </cell>
        </row>
        <row r="19">
          <cell r="A19" t="str">
            <v>BAYG2</v>
          </cell>
          <cell r="B19">
            <v>6102</v>
          </cell>
          <cell r="C19" t="str">
            <v>BAYG2       13.800</v>
          </cell>
          <cell r="D19" t="str">
            <v>B2</v>
          </cell>
          <cell r="E19">
            <v>1</v>
          </cell>
          <cell r="F19">
            <v>40</v>
          </cell>
          <cell r="G19">
            <v>87</v>
          </cell>
          <cell r="H19">
            <v>40</v>
          </cell>
          <cell r="I19" t="str">
            <v>BAYG2</v>
          </cell>
          <cell r="J19">
            <v>0.45977011494252873</v>
          </cell>
        </row>
        <row r="20">
          <cell r="A20" t="str">
            <v>PAMM1</v>
          </cell>
          <cell r="B20">
            <v>6106</v>
          </cell>
          <cell r="C20" t="str">
            <v>PAM 13A     13.800</v>
          </cell>
          <cell r="D20" t="str">
            <v>M1</v>
          </cell>
          <cell r="E20">
            <v>0</v>
          </cell>
          <cell r="F20">
            <v>15.1</v>
          </cell>
          <cell r="G20">
            <v>16</v>
          </cell>
          <cell r="H20">
            <v>13</v>
          </cell>
          <cell r="I20" t="str">
            <v>PAMM1</v>
          </cell>
          <cell r="J20">
            <v>0.94374999999999998</v>
          </cell>
        </row>
        <row r="21">
          <cell r="A21" t="str">
            <v>PAMM2</v>
          </cell>
          <cell r="B21">
            <v>6106</v>
          </cell>
          <cell r="C21" t="str">
            <v>PAM 13A     13.800</v>
          </cell>
          <cell r="D21" t="str">
            <v>M2</v>
          </cell>
          <cell r="E21">
            <v>0</v>
          </cell>
          <cell r="F21">
            <v>15.1</v>
          </cell>
          <cell r="G21">
            <v>16</v>
          </cell>
          <cell r="H21">
            <v>13</v>
          </cell>
          <cell r="I21" t="str">
            <v>PAMM2</v>
          </cell>
          <cell r="J21">
            <v>0.94374999999999998</v>
          </cell>
        </row>
        <row r="22">
          <cell r="A22" t="str">
            <v>PAMM3</v>
          </cell>
          <cell r="B22">
            <v>6106</v>
          </cell>
          <cell r="C22" t="str">
            <v>PAM 13A     13.800</v>
          </cell>
          <cell r="D22" t="str">
            <v>M3</v>
          </cell>
          <cell r="E22">
            <v>0</v>
          </cell>
          <cell r="F22">
            <v>15.1</v>
          </cell>
          <cell r="G22">
            <v>16</v>
          </cell>
          <cell r="H22">
            <v>13</v>
          </cell>
          <cell r="I22" t="str">
            <v>PAMM3</v>
          </cell>
          <cell r="J22">
            <v>0.94374999999999998</v>
          </cell>
        </row>
        <row r="23">
          <cell r="A23" t="str">
            <v>PAMM4</v>
          </cell>
          <cell r="B23">
            <v>6107</v>
          </cell>
          <cell r="C23" t="str">
            <v>PAM 13B     13.800</v>
          </cell>
          <cell r="D23" t="str">
            <v>M4</v>
          </cell>
          <cell r="E23">
            <v>0</v>
          </cell>
          <cell r="F23">
            <v>15.1</v>
          </cell>
          <cell r="G23">
            <v>16</v>
          </cell>
          <cell r="H23">
            <v>13</v>
          </cell>
          <cell r="I23" t="str">
            <v>PAMM4</v>
          </cell>
          <cell r="J23">
            <v>0.94374999999999998</v>
          </cell>
        </row>
        <row r="24">
          <cell r="A24" t="str">
            <v>PAMM5</v>
          </cell>
          <cell r="B24">
            <v>6107</v>
          </cell>
          <cell r="C24" t="str">
            <v>PAM 13B     13.800</v>
          </cell>
          <cell r="D24" t="str">
            <v>M5</v>
          </cell>
          <cell r="E24">
            <v>0</v>
          </cell>
          <cell r="F24">
            <v>15.1</v>
          </cell>
          <cell r="G24">
            <v>16</v>
          </cell>
          <cell r="H24">
            <v>13</v>
          </cell>
          <cell r="I24" t="str">
            <v>PAMM5</v>
          </cell>
          <cell r="J24">
            <v>0.94374999999999998</v>
          </cell>
        </row>
        <row r="25">
          <cell r="A25" t="str">
            <v>PAMM6</v>
          </cell>
          <cell r="B25">
            <v>6107</v>
          </cell>
          <cell r="C25" t="str">
            <v>PAM 13B     13.800</v>
          </cell>
          <cell r="D25" t="str">
            <v>M6</v>
          </cell>
          <cell r="E25">
            <v>0</v>
          </cell>
          <cell r="F25">
            <v>15.1</v>
          </cell>
          <cell r="G25">
            <v>16</v>
          </cell>
          <cell r="H25">
            <v>13</v>
          </cell>
          <cell r="I25" t="str">
            <v>PAMM6</v>
          </cell>
          <cell r="J25">
            <v>0.94374999999999998</v>
          </cell>
        </row>
        <row r="26">
          <cell r="A26" t="str">
            <v>PAMM7</v>
          </cell>
          <cell r="B26">
            <v>6108</v>
          </cell>
          <cell r="C26" t="str">
            <v>PAM 13C     13.800</v>
          </cell>
          <cell r="D26" t="str">
            <v>M7</v>
          </cell>
          <cell r="E26">
            <v>0</v>
          </cell>
          <cell r="F26">
            <v>16.149999999999999</v>
          </cell>
          <cell r="G26">
            <v>17</v>
          </cell>
          <cell r="H26">
            <v>12</v>
          </cell>
          <cell r="I26" t="str">
            <v>PAMM7</v>
          </cell>
          <cell r="J26">
            <v>0.95</v>
          </cell>
        </row>
        <row r="27">
          <cell r="A27" t="str">
            <v>PAMM8</v>
          </cell>
          <cell r="B27">
            <v>6108</v>
          </cell>
          <cell r="C27" t="str">
            <v>PAM 13C     13.800</v>
          </cell>
          <cell r="D27" t="str">
            <v>M8</v>
          </cell>
          <cell r="E27">
            <v>0</v>
          </cell>
          <cell r="F27">
            <v>16.149999999999999</v>
          </cell>
          <cell r="G27">
            <v>17</v>
          </cell>
          <cell r="H27">
            <v>12</v>
          </cell>
          <cell r="I27" t="str">
            <v>PAMM8</v>
          </cell>
          <cell r="J27">
            <v>0.95</v>
          </cell>
        </row>
        <row r="28">
          <cell r="A28" t="str">
            <v>PAMM9</v>
          </cell>
          <cell r="B28">
            <v>6108</v>
          </cell>
          <cell r="C28" t="str">
            <v>PAM 13C     13.800</v>
          </cell>
          <cell r="D28" t="str">
            <v>M9</v>
          </cell>
          <cell r="E28">
            <v>0</v>
          </cell>
          <cell r="F28">
            <v>16.149999999999999</v>
          </cell>
          <cell r="G28">
            <v>17</v>
          </cell>
          <cell r="H28">
            <v>12</v>
          </cell>
          <cell r="I28" t="str">
            <v>PAMM9</v>
          </cell>
          <cell r="J28">
            <v>0.95</v>
          </cell>
        </row>
        <row r="29">
          <cell r="A29" t="str">
            <v>BAYG3</v>
          </cell>
          <cell r="B29">
            <v>6110</v>
          </cell>
          <cell r="C29" t="str">
            <v>BAYG3       13.800</v>
          </cell>
          <cell r="D29" t="str">
            <v>B3</v>
          </cell>
          <cell r="E29">
            <v>1</v>
          </cell>
          <cell r="F29">
            <v>40</v>
          </cell>
          <cell r="G29">
            <v>86</v>
          </cell>
          <cell r="H29">
            <v>40</v>
          </cell>
          <cell r="I29" t="str">
            <v>BAYG3</v>
          </cell>
          <cell r="J29">
            <v>0.46511627906976744</v>
          </cell>
        </row>
        <row r="30">
          <cell r="A30" t="str">
            <v>MIRG6</v>
          </cell>
          <cell r="B30">
            <v>6127</v>
          </cell>
          <cell r="C30" t="str">
            <v>MIRG6       12.000</v>
          </cell>
          <cell r="D30" t="str">
            <v>G6</v>
          </cell>
          <cell r="E30">
            <v>0</v>
          </cell>
          <cell r="F30">
            <v>17.100000000000001</v>
          </cell>
          <cell r="G30">
            <v>18</v>
          </cell>
          <cell r="H30">
            <v>2</v>
          </cell>
          <cell r="I30" t="str">
            <v>MIRG6</v>
          </cell>
          <cell r="J30">
            <v>0.95000000000000007</v>
          </cell>
        </row>
        <row r="31">
          <cell r="A31" t="str">
            <v>MIRG5</v>
          </cell>
          <cell r="B31">
            <v>6130</v>
          </cell>
          <cell r="C31" t="str">
            <v>MIRG5       13.800</v>
          </cell>
          <cell r="D31" t="str">
            <v>G5</v>
          </cell>
          <cell r="E31">
            <v>0</v>
          </cell>
          <cell r="F31">
            <v>16.998999999999999</v>
          </cell>
          <cell r="G31">
            <v>18</v>
          </cell>
          <cell r="H31">
            <v>2</v>
          </cell>
          <cell r="I31" t="str">
            <v>MIRG5</v>
          </cell>
          <cell r="J31">
            <v>0.94438888888888883</v>
          </cell>
        </row>
        <row r="32">
          <cell r="A32" t="str">
            <v>MADG1</v>
          </cell>
          <cell r="B32">
            <v>6134</v>
          </cell>
          <cell r="C32" t="str">
            <v>MADG1       6.9000</v>
          </cell>
          <cell r="D32" t="str">
            <v>G1</v>
          </cell>
          <cell r="E32">
            <v>0</v>
          </cell>
          <cell r="F32">
            <v>11</v>
          </cell>
          <cell r="G32">
            <v>12</v>
          </cell>
          <cell r="H32">
            <v>0</v>
          </cell>
          <cell r="I32" t="str">
            <v>MADG1</v>
          </cell>
          <cell r="J32">
            <v>0.91666666666666663</v>
          </cell>
        </row>
        <row r="33">
          <cell r="A33" t="str">
            <v>MADG2</v>
          </cell>
          <cell r="B33">
            <v>6135</v>
          </cell>
          <cell r="C33" t="str">
            <v>MADG2       6.9000</v>
          </cell>
          <cell r="D33" t="str">
            <v>G2</v>
          </cell>
          <cell r="E33">
            <v>0</v>
          </cell>
          <cell r="F33">
            <v>11</v>
          </cell>
          <cell r="G33">
            <v>12</v>
          </cell>
          <cell r="H33">
            <v>0</v>
          </cell>
          <cell r="I33" t="str">
            <v>MADG2</v>
          </cell>
          <cell r="J33">
            <v>0.91666666666666663</v>
          </cell>
        </row>
        <row r="34">
          <cell r="A34" t="str">
            <v>MADG3</v>
          </cell>
          <cell r="B34">
            <v>6136</v>
          </cell>
          <cell r="C34" t="str">
            <v>MADG3       6.9000</v>
          </cell>
          <cell r="D34" t="str">
            <v>G3</v>
          </cell>
          <cell r="E34">
            <v>1</v>
          </cell>
          <cell r="F34">
            <v>10</v>
          </cell>
          <cell r="G34">
            <v>12</v>
          </cell>
          <cell r="H34">
            <v>0</v>
          </cell>
          <cell r="I34" t="str">
            <v>MADG3</v>
          </cell>
          <cell r="J34">
            <v>0.83333333333333337</v>
          </cell>
        </row>
        <row r="35">
          <cell r="A35" t="str">
            <v>GATG1</v>
          </cell>
          <cell r="B35">
            <v>6140</v>
          </cell>
          <cell r="C35" t="str">
            <v>GAT6A       6.9000</v>
          </cell>
          <cell r="D35" t="str">
            <v>G1</v>
          </cell>
          <cell r="E35">
            <v>1</v>
          </cell>
          <cell r="F35">
            <v>2</v>
          </cell>
          <cell r="G35">
            <v>3</v>
          </cell>
          <cell r="H35">
            <v>0</v>
          </cell>
          <cell r="I35" t="str">
            <v>GATG1</v>
          </cell>
          <cell r="J35">
            <v>0.66666666666666663</v>
          </cell>
        </row>
        <row r="36">
          <cell r="A36" t="str">
            <v>GATG2</v>
          </cell>
          <cell r="B36">
            <v>6140</v>
          </cell>
          <cell r="C36" t="str">
            <v>GAT6A       6.9000</v>
          </cell>
          <cell r="D36" t="str">
            <v>G2</v>
          </cell>
          <cell r="E36">
            <v>1</v>
          </cell>
          <cell r="F36">
            <v>2</v>
          </cell>
          <cell r="G36">
            <v>3</v>
          </cell>
          <cell r="H36">
            <v>0</v>
          </cell>
          <cell r="I36" t="str">
            <v>GATG2</v>
          </cell>
          <cell r="J36">
            <v>0.66666666666666663</v>
          </cell>
        </row>
        <row r="37">
          <cell r="A37" t="str">
            <v>GATG3</v>
          </cell>
          <cell r="B37">
            <v>6140</v>
          </cell>
          <cell r="C37" t="str">
            <v>GAT6A       6.9000</v>
          </cell>
          <cell r="D37" t="str">
            <v>G3</v>
          </cell>
          <cell r="E37">
            <v>1</v>
          </cell>
          <cell r="F37">
            <v>2</v>
          </cell>
          <cell r="G37">
            <v>3</v>
          </cell>
          <cell r="H37">
            <v>0</v>
          </cell>
          <cell r="I37" t="str">
            <v>GATG3</v>
          </cell>
          <cell r="J37">
            <v>0.66666666666666663</v>
          </cell>
        </row>
        <row r="38">
          <cell r="A38" t="str">
            <v>GATG4</v>
          </cell>
          <cell r="B38">
            <v>6140</v>
          </cell>
          <cell r="C38" t="str">
            <v>GAT6A       6.9000</v>
          </cell>
          <cell r="D38" t="str">
            <v>G4</v>
          </cell>
          <cell r="E38">
            <v>1</v>
          </cell>
          <cell r="F38">
            <v>4</v>
          </cell>
          <cell r="G38">
            <v>4.5</v>
          </cell>
          <cell r="H38">
            <v>0</v>
          </cell>
          <cell r="I38" t="str">
            <v>GATG4</v>
          </cell>
          <cell r="J38">
            <v>0.88888888888888884</v>
          </cell>
        </row>
        <row r="39">
          <cell r="A39" t="str">
            <v>GATG5</v>
          </cell>
          <cell r="B39">
            <v>6140</v>
          </cell>
          <cell r="C39" t="str">
            <v>GAT6A       6.9000</v>
          </cell>
          <cell r="D39" t="str">
            <v>G5</v>
          </cell>
          <cell r="E39">
            <v>0</v>
          </cell>
          <cell r="F39">
            <v>4</v>
          </cell>
          <cell r="G39">
            <v>4.5</v>
          </cell>
          <cell r="H39">
            <v>0</v>
          </cell>
          <cell r="I39" t="str">
            <v>GATG5</v>
          </cell>
          <cell r="J39">
            <v>0.88888888888888884</v>
          </cell>
        </row>
        <row r="40">
          <cell r="A40" t="str">
            <v>GATG6</v>
          </cell>
          <cell r="B40">
            <v>6140</v>
          </cell>
          <cell r="C40" t="str">
            <v>GAT6A       6.9000</v>
          </cell>
          <cell r="D40" t="str">
            <v>G6</v>
          </cell>
          <cell r="E40">
            <v>1</v>
          </cell>
          <cell r="F40">
            <v>4</v>
          </cell>
          <cell r="G40">
            <v>4.5</v>
          </cell>
          <cell r="H40">
            <v>0</v>
          </cell>
          <cell r="I40" t="str">
            <v>GATG6</v>
          </cell>
          <cell r="J40">
            <v>0.88888888888888884</v>
          </cell>
        </row>
        <row r="41">
          <cell r="A41" t="str">
            <v>MIRG8</v>
          </cell>
          <cell r="B41">
            <v>6141</v>
          </cell>
          <cell r="C41" t="str">
            <v>MIRG8       13.800</v>
          </cell>
          <cell r="D41" t="str">
            <v>G8</v>
          </cell>
          <cell r="E41">
            <v>0</v>
          </cell>
          <cell r="F41">
            <v>0</v>
          </cell>
          <cell r="G41">
            <v>18</v>
          </cell>
          <cell r="H41">
            <v>11</v>
          </cell>
          <cell r="I41" t="str">
            <v>MIRG8</v>
          </cell>
          <cell r="J41">
            <v>0</v>
          </cell>
        </row>
        <row r="42">
          <cell r="A42" t="str">
            <v>MIRG7</v>
          </cell>
          <cell r="B42">
            <v>6155</v>
          </cell>
          <cell r="C42" t="str">
            <v>MIR13B      13.800</v>
          </cell>
          <cell r="D42" t="str">
            <v>G7</v>
          </cell>
          <cell r="E42">
            <v>0</v>
          </cell>
          <cell r="F42">
            <v>17.96</v>
          </cell>
          <cell r="G42">
            <v>18.899999999999999</v>
          </cell>
          <cell r="H42">
            <v>11</v>
          </cell>
          <cell r="I42" t="str">
            <v>MIRG7</v>
          </cell>
          <cell r="J42">
            <v>0.95026455026455037</v>
          </cell>
        </row>
        <row r="43">
          <cell r="A43" t="str">
            <v>MIRG2</v>
          </cell>
          <cell r="B43">
            <v>6157</v>
          </cell>
          <cell r="C43" t="str">
            <v>MIRG2       12.000</v>
          </cell>
          <cell r="D43" t="str">
            <v>G2</v>
          </cell>
          <cell r="E43">
            <v>0</v>
          </cell>
          <cell r="F43">
            <v>8.5500000000000007</v>
          </cell>
          <cell r="G43">
            <v>9</v>
          </cell>
          <cell r="H43">
            <v>2</v>
          </cell>
          <cell r="I43" t="str">
            <v>MIRG2</v>
          </cell>
          <cell r="J43">
            <v>0.95000000000000007</v>
          </cell>
        </row>
        <row r="44">
          <cell r="A44" t="str">
            <v>MIRG9</v>
          </cell>
          <cell r="B44">
            <v>6158</v>
          </cell>
          <cell r="C44" t="str">
            <v>MIRG9       13.800</v>
          </cell>
          <cell r="D44" t="str">
            <v>G9</v>
          </cell>
          <cell r="E44">
            <v>0</v>
          </cell>
          <cell r="F44">
            <v>15</v>
          </cell>
          <cell r="G44">
            <v>39.380000000000003</v>
          </cell>
          <cell r="H44">
            <v>13.5</v>
          </cell>
          <cell r="I44" t="str">
            <v>MIRG9</v>
          </cell>
          <cell r="J44">
            <v>0.38090401218892839</v>
          </cell>
        </row>
        <row r="45">
          <cell r="A45" t="str">
            <v>MIRG10</v>
          </cell>
          <cell r="B45">
            <v>6159</v>
          </cell>
          <cell r="C45" t="str">
            <v>MIRG10      13.800</v>
          </cell>
          <cell r="D45" t="str">
            <v>G0</v>
          </cell>
          <cell r="E45">
            <v>0</v>
          </cell>
          <cell r="F45">
            <v>33</v>
          </cell>
          <cell r="G45">
            <v>39.380000000000003</v>
          </cell>
          <cell r="H45">
            <v>13.5</v>
          </cell>
          <cell r="I45" t="str">
            <v>MIRG10</v>
          </cell>
          <cell r="J45">
            <v>0.83798882681564235</v>
          </cell>
        </row>
        <row r="46">
          <cell r="A46" t="str">
            <v>PACP1</v>
          </cell>
          <cell r="B46">
            <v>6172</v>
          </cell>
          <cell r="C46" t="str">
            <v>PAC 13A     13.800</v>
          </cell>
          <cell r="D46" t="str">
            <v>P1</v>
          </cell>
          <cell r="E46">
            <v>0</v>
          </cell>
          <cell r="F46">
            <v>16.95</v>
          </cell>
          <cell r="G46">
            <v>17.84</v>
          </cell>
          <cell r="H46">
            <v>3.5</v>
          </cell>
          <cell r="I46" t="str">
            <v>PACP1</v>
          </cell>
          <cell r="J46">
            <v>0.95011210762331832</v>
          </cell>
        </row>
        <row r="47">
          <cell r="A47" t="str">
            <v>PACP2</v>
          </cell>
          <cell r="B47">
            <v>6172</v>
          </cell>
          <cell r="C47" t="str">
            <v>PAC 13A     13.800</v>
          </cell>
          <cell r="D47" t="str">
            <v>P2</v>
          </cell>
          <cell r="E47">
            <v>0</v>
          </cell>
          <cell r="F47">
            <v>16.95</v>
          </cell>
          <cell r="G47">
            <v>17.84</v>
          </cell>
          <cell r="H47">
            <v>3.5</v>
          </cell>
          <cell r="I47" t="str">
            <v>PACP2</v>
          </cell>
          <cell r="J47">
            <v>0.95011210762331832</v>
          </cell>
        </row>
        <row r="48">
          <cell r="A48" t="str">
            <v>PACP3</v>
          </cell>
          <cell r="B48">
            <v>6172</v>
          </cell>
          <cell r="C48" t="str">
            <v>PAC 13A     13.800</v>
          </cell>
          <cell r="D48" t="str">
            <v>P3</v>
          </cell>
          <cell r="E48">
            <v>0</v>
          </cell>
          <cell r="F48">
            <v>16.95</v>
          </cell>
          <cell r="G48">
            <v>17.84</v>
          </cell>
          <cell r="H48">
            <v>3.5</v>
          </cell>
          <cell r="I48" t="str">
            <v>PACP3</v>
          </cell>
          <cell r="J48">
            <v>0.95011210762331832</v>
          </cell>
        </row>
        <row r="49">
          <cell r="A49" t="str">
            <v>ESTG1</v>
          </cell>
          <cell r="B49">
            <v>6176</v>
          </cell>
          <cell r="C49" t="str">
            <v>ESTG1       13.800</v>
          </cell>
          <cell r="D49" t="str">
            <v>E1</v>
          </cell>
          <cell r="E49">
            <v>1</v>
          </cell>
          <cell r="F49">
            <v>57</v>
          </cell>
          <cell r="G49">
            <v>60</v>
          </cell>
          <cell r="H49">
            <v>31.5</v>
          </cell>
          <cell r="I49" t="str">
            <v>ESTG1</v>
          </cell>
          <cell r="J49">
            <v>0.95</v>
          </cell>
        </row>
        <row r="50">
          <cell r="A50" t="str">
            <v>ESTG2</v>
          </cell>
          <cell r="B50">
            <v>6177</v>
          </cell>
          <cell r="C50" t="str">
            <v>ESTG2       13.800</v>
          </cell>
          <cell r="D50" t="str">
            <v>E2</v>
          </cell>
          <cell r="E50">
            <v>1</v>
          </cell>
          <cell r="F50">
            <v>57</v>
          </cell>
          <cell r="G50">
            <v>60</v>
          </cell>
          <cell r="H50">
            <v>31.5</v>
          </cell>
          <cell r="I50" t="str">
            <v>ESTG2</v>
          </cell>
          <cell r="J50">
            <v>0.95</v>
          </cell>
        </row>
        <row r="51">
          <cell r="A51" t="str">
            <v>PES6</v>
          </cell>
          <cell r="B51">
            <v>6200</v>
          </cell>
          <cell r="C51" t="str">
            <v>PES634      34.500</v>
          </cell>
          <cell r="D51" t="str">
            <v>G1</v>
          </cell>
          <cell r="E51">
            <v>1</v>
          </cell>
          <cell r="F51">
            <v>2.4900000000000002</v>
          </cell>
          <cell r="G51">
            <v>9.9600000000000009</v>
          </cell>
          <cell r="H51">
            <v>0</v>
          </cell>
          <cell r="I51" t="str">
            <v>PES6</v>
          </cell>
          <cell r="J51">
            <v>0.25</v>
          </cell>
        </row>
        <row r="52">
          <cell r="A52" t="str">
            <v>LSM34</v>
          </cell>
          <cell r="B52">
            <v>6201</v>
          </cell>
          <cell r="C52" t="str">
            <v>LSM34       34.500</v>
          </cell>
          <cell r="D52" t="str">
            <v>G1</v>
          </cell>
          <cell r="E52">
            <v>1</v>
          </cell>
          <cell r="F52">
            <v>2</v>
          </cell>
          <cell r="G52">
            <v>8</v>
          </cell>
          <cell r="H52">
            <v>0</v>
          </cell>
          <cell r="I52" t="str">
            <v>LSM34</v>
          </cell>
          <cell r="J52">
            <v>0.25</v>
          </cell>
        </row>
        <row r="53">
          <cell r="A53" t="str">
            <v>LAJ34</v>
          </cell>
          <cell r="B53">
            <v>6202</v>
          </cell>
          <cell r="C53" t="str">
            <v>LAJ34       34.500</v>
          </cell>
          <cell r="D53" t="str">
            <v>G1</v>
          </cell>
          <cell r="E53">
            <v>1</v>
          </cell>
          <cell r="F53">
            <v>7.5</v>
          </cell>
          <cell r="G53">
            <v>30</v>
          </cell>
          <cell r="H53">
            <v>0</v>
          </cell>
          <cell r="I53" t="str">
            <v>LAJ34</v>
          </cell>
          <cell r="J53">
            <v>0.25</v>
          </cell>
        </row>
        <row r="54">
          <cell r="A54" t="str">
            <v>PES3</v>
          </cell>
          <cell r="B54">
            <v>6204</v>
          </cell>
          <cell r="C54" t="str">
            <v>PES334      34.500</v>
          </cell>
          <cell r="D54" t="str">
            <v>G1</v>
          </cell>
          <cell r="E54">
            <v>1</v>
          </cell>
          <cell r="F54">
            <v>2.4874999999999998</v>
          </cell>
          <cell r="G54">
            <v>9.9499999999999993</v>
          </cell>
          <cell r="H54">
            <v>0</v>
          </cell>
          <cell r="I54" t="str">
            <v>PES3</v>
          </cell>
          <cell r="J54">
            <v>0.25</v>
          </cell>
        </row>
        <row r="55">
          <cell r="A55" t="str">
            <v>CHUM</v>
          </cell>
          <cell r="B55">
            <v>6205</v>
          </cell>
          <cell r="C55" t="str">
            <v>CHUM115     115.00</v>
          </cell>
          <cell r="D55" t="str">
            <v>G1</v>
          </cell>
          <cell r="E55">
            <v>1</v>
          </cell>
          <cell r="F55">
            <v>10</v>
          </cell>
          <cell r="G55">
            <v>40</v>
          </cell>
          <cell r="H55">
            <v>0</v>
          </cell>
          <cell r="I55" t="str">
            <v>CHUM</v>
          </cell>
          <cell r="J55">
            <v>0.25</v>
          </cell>
        </row>
        <row r="56">
          <cell r="A56" t="str">
            <v>BRU</v>
          </cell>
          <cell r="B56">
            <v>6206</v>
          </cell>
          <cell r="C56" t="str">
            <v>BRU         34.500</v>
          </cell>
          <cell r="D56" t="str">
            <v>G1</v>
          </cell>
          <cell r="E56">
            <v>1</v>
          </cell>
          <cell r="F56">
            <v>10</v>
          </cell>
          <cell r="G56">
            <v>10</v>
          </cell>
          <cell r="H56">
            <v>0</v>
          </cell>
          <cell r="I56" t="str">
            <v>BRU</v>
          </cell>
          <cell r="J56">
            <v>1</v>
          </cell>
        </row>
        <row r="57">
          <cell r="A57" t="str">
            <v>LCO</v>
          </cell>
          <cell r="B57">
            <v>6215</v>
          </cell>
          <cell r="C57" t="str">
            <v>LCO34       34.500</v>
          </cell>
          <cell r="D57" t="str">
            <v>G1</v>
          </cell>
          <cell r="E57">
            <v>1</v>
          </cell>
          <cell r="F57">
            <v>20</v>
          </cell>
          <cell r="G57">
            <v>80</v>
          </cell>
          <cell r="H57">
            <v>0</v>
          </cell>
          <cell r="I57" t="str">
            <v>LCO</v>
          </cell>
          <cell r="J57">
            <v>0.25</v>
          </cell>
        </row>
        <row r="58">
          <cell r="A58" t="str">
            <v>CAZ1</v>
          </cell>
          <cell r="B58">
            <v>6245</v>
          </cell>
          <cell r="C58" t="str">
            <v>CAZ1        0.5000</v>
          </cell>
          <cell r="D58">
            <v>1</v>
          </cell>
          <cell r="E58">
            <v>0</v>
          </cell>
          <cell r="F58">
            <v>1.6</v>
          </cell>
          <cell r="G58">
            <v>1.7</v>
          </cell>
          <cell r="H58">
            <v>0.8</v>
          </cell>
          <cell r="I58" t="str">
            <v>CAZ1</v>
          </cell>
          <cell r="J58">
            <v>0.94117647058823539</v>
          </cell>
        </row>
        <row r="59">
          <cell r="A59" t="str">
            <v>CAZ2</v>
          </cell>
          <cell r="B59">
            <v>6246</v>
          </cell>
          <cell r="C59" t="str">
            <v>CAZ2        0.5000</v>
          </cell>
          <cell r="D59">
            <v>2</v>
          </cell>
          <cell r="E59">
            <v>0</v>
          </cell>
          <cell r="F59">
            <v>1.6</v>
          </cell>
          <cell r="G59">
            <v>1.7</v>
          </cell>
          <cell r="H59">
            <v>0.8</v>
          </cell>
          <cell r="I59" t="str">
            <v>CAZ2</v>
          </cell>
          <cell r="J59">
            <v>0.94117647058823539</v>
          </cell>
        </row>
        <row r="60">
          <cell r="A60" t="str">
            <v>CAZ3</v>
          </cell>
          <cell r="B60">
            <v>6246</v>
          </cell>
          <cell r="C60" t="str">
            <v>CAZ2        0.5000</v>
          </cell>
          <cell r="D60">
            <v>3</v>
          </cell>
          <cell r="E60">
            <v>0</v>
          </cell>
          <cell r="F60">
            <v>1.6</v>
          </cell>
          <cell r="G60">
            <v>1.7</v>
          </cell>
          <cell r="H60">
            <v>0.8</v>
          </cell>
          <cell r="I60" t="str">
            <v>CAZ3</v>
          </cell>
          <cell r="J60">
            <v>0.94117647058823539</v>
          </cell>
        </row>
        <row r="61">
          <cell r="A61" t="str">
            <v>CAZ4</v>
          </cell>
          <cell r="B61">
            <v>6247</v>
          </cell>
          <cell r="C61" t="str">
            <v>CAZ3        0.5000</v>
          </cell>
          <cell r="D61">
            <v>4</v>
          </cell>
          <cell r="E61">
            <v>0</v>
          </cell>
          <cell r="F61">
            <v>1.6</v>
          </cell>
          <cell r="G61">
            <v>1.7</v>
          </cell>
          <cell r="H61">
            <v>0.8</v>
          </cell>
          <cell r="I61" t="str">
            <v>CAZ4</v>
          </cell>
          <cell r="J61">
            <v>0.94117647058823539</v>
          </cell>
        </row>
        <row r="62">
          <cell r="A62" t="str">
            <v>CAZ5</v>
          </cell>
          <cell r="B62">
            <v>6247</v>
          </cell>
          <cell r="C62" t="str">
            <v>CAZ3        0.5000</v>
          </cell>
          <cell r="D62">
            <v>5</v>
          </cell>
          <cell r="E62">
            <v>0</v>
          </cell>
          <cell r="F62">
            <v>1.6</v>
          </cell>
          <cell r="G62">
            <v>1.7</v>
          </cell>
          <cell r="H62">
            <v>0.8</v>
          </cell>
          <cell r="I62" t="str">
            <v>CAZ5</v>
          </cell>
          <cell r="J62">
            <v>0.94117647058823539</v>
          </cell>
        </row>
        <row r="63">
          <cell r="A63" t="str">
            <v>CAZ6</v>
          </cell>
          <cell r="B63">
            <v>6248</v>
          </cell>
          <cell r="C63" t="str">
            <v>CAZ4        0.5000</v>
          </cell>
          <cell r="D63">
            <v>6</v>
          </cell>
          <cell r="E63">
            <v>0</v>
          </cell>
          <cell r="F63">
            <v>1.6</v>
          </cell>
          <cell r="G63">
            <v>1.7</v>
          </cell>
          <cell r="H63">
            <v>0.8</v>
          </cell>
          <cell r="I63" t="str">
            <v>CAZ6</v>
          </cell>
          <cell r="J63">
            <v>0.94117647058823539</v>
          </cell>
        </row>
        <row r="64">
          <cell r="A64" t="str">
            <v>CAZ7</v>
          </cell>
          <cell r="B64">
            <v>6248</v>
          </cell>
          <cell r="C64" t="str">
            <v>CAZ4        0.5000</v>
          </cell>
          <cell r="D64">
            <v>7</v>
          </cell>
          <cell r="E64">
            <v>0</v>
          </cell>
          <cell r="F64">
            <v>1.6</v>
          </cell>
          <cell r="G64">
            <v>1.7</v>
          </cell>
          <cell r="H64">
            <v>0.8</v>
          </cell>
          <cell r="I64" t="str">
            <v>CAZ7</v>
          </cell>
          <cell r="J64">
            <v>0.94117647058823539</v>
          </cell>
        </row>
        <row r="65">
          <cell r="A65" t="str">
            <v>CAZ8</v>
          </cell>
          <cell r="B65">
            <v>6249</v>
          </cell>
          <cell r="C65" t="str">
            <v>CAZ5        0.5000</v>
          </cell>
          <cell r="D65">
            <v>8</v>
          </cell>
          <cell r="E65">
            <v>0</v>
          </cell>
          <cell r="F65">
            <v>1.6</v>
          </cell>
          <cell r="G65">
            <v>1.7</v>
          </cell>
          <cell r="H65">
            <v>0.8</v>
          </cell>
          <cell r="I65" t="str">
            <v>CAZ8</v>
          </cell>
          <cell r="J65">
            <v>0.94117647058823539</v>
          </cell>
        </row>
        <row r="66">
          <cell r="A66" t="str">
            <v>CAZ9</v>
          </cell>
          <cell r="B66">
            <v>6249</v>
          </cell>
          <cell r="C66" t="str">
            <v>CAZ5        0.5000</v>
          </cell>
          <cell r="D66">
            <v>9</v>
          </cell>
          <cell r="E66">
            <v>0</v>
          </cell>
          <cell r="F66">
            <v>1.6</v>
          </cell>
          <cell r="G66">
            <v>1.7</v>
          </cell>
          <cell r="H66">
            <v>0.8</v>
          </cell>
          <cell r="I66" t="str">
            <v>CAZ9</v>
          </cell>
          <cell r="J66">
            <v>0.94117647058823539</v>
          </cell>
        </row>
        <row r="67">
          <cell r="A67" t="str">
            <v>CAZ10</v>
          </cell>
          <cell r="B67">
            <v>6250</v>
          </cell>
          <cell r="C67" t="str">
            <v>CAZ6        0.5000</v>
          </cell>
          <cell r="D67">
            <v>10</v>
          </cell>
          <cell r="E67">
            <v>0</v>
          </cell>
          <cell r="F67">
            <v>1.6</v>
          </cell>
          <cell r="G67">
            <v>1.7</v>
          </cell>
          <cell r="H67">
            <v>0.8</v>
          </cell>
          <cell r="I67" t="str">
            <v>CAZ10</v>
          </cell>
          <cell r="J67">
            <v>0.94117647058823539</v>
          </cell>
        </row>
        <row r="68">
          <cell r="A68" t="str">
            <v>CAZ11</v>
          </cell>
          <cell r="B68">
            <v>6250</v>
          </cell>
          <cell r="C68" t="str">
            <v>CAZ6        0.5000</v>
          </cell>
          <cell r="D68">
            <v>11</v>
          </cell>
          <cell r="E68">
            <v>0</v>
          </cell>
          <cell r="F68">
            <v>1.6</v>
          </cell>
          <cell r="G68">
            <v>1.7</v>
          </cell>
          <cell r="H68">
            <v>0.8</v>
          </cell>
          <cell r="I68" t="str">
            <v>CAZ11</v>
          </cell>
          <cell r="J68">
            <v>0.94117647058823539</v>
          </cell>
        </row>
        <row r="69">
          <cell r="A69" t="str">
            <v>CAZ12</v>
          </cell>
          <cell r="B69">
            <v>6251</v>
          </cell>
          <cell r="C69" t="str">
            <v>CAZ7        0.5000</v>
          </cell>
          <cell r="D69">
            <v>12</v>
          </cell>
          <cell r="E69">
            <v>0</v>
          </cell>
          <cell r="F69">
            <v>1.6</v>
          </cell>
          <cell r="G69">
            <v>1.7</v>
          </cell>
          <cell r="H69">
            <v>0.8</v>
          </cell>
          <cell r="I69" t="str">
            <v>CAZ12</v>
          </cell>
          <cell r="J69">
            <v>0.94117647058823539</v>
          </cell>
        </row>
        <row r="70">
          <cell r="A70" t="str">
            <v>CAZ13</v>
          </cell>
          <cell r="B70">
            <v>6251</v>
          </cell>
          <cell r="C70" t="str">
            <v>CAZ7        0.5000</v>
          </cell>
          <cell r="D70">
            <v>13</v>
          </cell>
          <cell r="E70">
            <v>0</v>
          </cell>
          <cell r="F70">
            <v>1.6</v>
          </cell>
          <cell r="G70">
            <v>1.7</v>
          </cell>
          <cell r="H70">
            <v>0.8</v>
          </cell>
          <cell r="I70" t="str">
            <v>CAZ13</v>
          </cell>
          <cell r="J70">
            <v>0.94117647058823539</v>
          </cell>
        </row>
        <row r="71">
          <cell r="A71" t="str">
            <v>CAZ14</v>
          </cell>
          <cell r="B71">
            <v>6252</v>
          </cell>
          <cell r="C71" t="str">
            <v>CAZ8        0.5000</v>
          </cell>
          <cell r="D71">
            <v>14</v>
          </cell>
          <cell r="E71">
            <v>0</v>
          </cell>
          <cell r="F71">
            <v>1.6</v>
          </cell>
          <cell r="G71">
            <v>1.7</v>
          </cell>
          <cell r="H71">
            <v>0.8</v>
          </cell>
          <cell r="I71" t="str">
            <v>CAZ14</v>
          </cell>
          <cell r="J71">
            <v>0.94117647058823539</v>
          </cell>
        </row>
        <row r="72">
          <cell r="A72" t="str">
            <v>CAZ15</v>
          </cell>
          <cell r="B72">
            <v>6252</v>
          </cell>
          <cell r="C72" t="str">
            <v>CAZ8        0.5000</v>
          </cell>
          <cell r="D72">
            <v>15</v>
          </cell>
          <cell r="E72">
            <v>0</v>
          </cell>
          <cell r="F72">
            <v>1.6</v>
          </cell>
          <cell r="G72">
            <v>1.7</v>
          </cell>
          <cell r="H72">
            <v>0.8</v>
          </cell>
          <cell r="I72" t="str">
            <v>CAZ15</v>
          </cell>
          <cell r="J72">
            <v>0.94117647058823539</v>
          </cell>
        </row>
        <row r="73">
          <cell r="A73" t="str">
            <v>CAZ16</v>
          </cell>
          <cell r="B73">
            <v>6253</v>
          </cell>
          <cell r="C73" t="str">
            <v>CAZ9        0.5000</v>
          </cell>
          <cell r="D73">
            <v>16</v>
          </cell>
          <cell r="E73">
            <v>0</v>
          </cell>
          <cell r="F73">
            <v>1.6</v>
          </cell>
          <cell r="G73">
            <v>1.7</v>
          </cell>
          <cell r="H73">
            <v>0.8</v>
          </cell>
          <cell r="I73" t="str">
            <v>CAZ16</v>
          </cell>
          <cell r="J73">
            <v>0.94117647058823539</v>
          </cell>
        </row>
        <row r="74">
          <cell r="A74" t="str">
            <v>CAZ17</v>
          </cell>
          <cell r="B74">
            <v>6253</v>
          </cell>
          <cell r="C74" t="str">
            <v>CAZ9        0.5000</v>
          </cell>
          <cell r="D74">
            <v>17</v>
          </cell>
          <cell r="E74">
            <v>0</v>
          </cell>
          <cell r="F74">
            <v>1.6</v>
          </cell>
          <cell r="G74">
            <v>1.7</v>
          </cell>
          <cell r="H74">
            <v>0.8</v>
          </cell>
          <cell r="I74" t="str">
            <v>CAZ17</v>
          </cell>
          <cell r="J74">
            <v>0.94117647058823539</v>
          </cell>
        </row>
        <row r="75">
          <cell r="A75" t="str">
            <v>CAZ18</v>
          </cell>
          <cell r="B75">
            <v>6254</v>
          </cell>
          <cell r="C75" t="str">
            <v>CAZ10       0.5000</v>
          </cell>
          <cell r="D75">
            <v>18</v>
          </cell>
          <cell r="E75">
            <v>0</v>
          </cell>
          <cell r="F75">
            <v>1.6</v>
          </cell>
          <cell r="G75">
            <v>1.7</v>
          </cell>
          <cell r="H75">
            <v>0.8</v>
          </cell>
          <cell r="I75" t="str">
            <v>CAZ18</v>
          </cell>
          <cell r="J75">
            <v>0.94117647058823539</v>
          </cell>
        </row>
        <row r="76">
          <cell r="A76" t="str">
            <v>CAZ19</v>
          </cell>
          <cell r="B76">
            <v>6254</v>
          </cell>
          <cell r="C76" t="str">
            <v>CAZ10       0.5000</v>
          </cell>
          <cell r="D76">
            <v>19</v>
          </cell>
          <cell r="E76">
            <v>0</v>
          </cell>
          <cell r="F76">
            <v>1.6</v>
          </cell>
          <cell r="G76">
            <v>1.7</v>
          </cell>
          <cell r="H76">
            <v>0.8</v>
          </cell>
          <cell r="I76" t="str">
            <v>CAZ19</v>
          </cell>
          <cell r="J76">
            <v>0.94117647058823539</v>
          </cell>
        </row>
        <row r="77">
          <cell r="A77" t="str">
            <v>CAZ20</v>
          </cell>
          <cell r="B77">
            <v>6255</v>
          </cell>
          <cell r="C77" t="str">
            <v>CAZ11       0.5000</v>
          </cell>
          <cell r="D77">
            <v>20</v>
          </cell>
          <cell r="E77">
            <v>0</v>
          </cell>
          <cell r="F77">
            <v>1.6</v>
          </cell>
          <cell r="G77">
            <v>1.7</v>
          </cell>
          <cell r="H77">
            <v>0.8</v>
          </cell>
          <cell r="I77" t="str">
            <v>CAZ20</v>
          </cell>
          <cell r="J77">
            <v>0.94117647058823539</v>
          </cell>
        </row>
        <row r="78">
          <cell r="A78" t="str">
            <v>CAZ21</v>
          </cell>
          <cell r="B78">
            <v>6255</v>
          </cell>
          <cell r="C78" t="str">
            <v>CAZ11       0.5000</v>
          </cell>
          <cell r="D78">
            <v>21</v>
          </cell>
          <cell r="E78">
            <v>0</v>
          </cell>
          <cell r="F78">
            <v>1.6</v>
          </cell>
          <cell r="G78">
            <v>1.7</v>
          </cell>
          <cell r="H78">
            <v>0.8</v>
          </cell>
          <cell r="I78" t="str">
            <v>CAZ21</v>
          </cell>
          <cell r="J78">
            <v>0.94117647058823539</v>
          </cell>
        </row>
        <row r="79">
          <cell r="A79" t="str">
            <v>CAZ22</v>
          </cell>
          <cell r="B79">
            <v>6256</v>
          </cell>
          <cell r="C79" t="str">
            <v>CAZ12       0.5000</v>
          </cell>
          <cell r="D79">
            <v>22</v>
          </cell>
          <cell r="E79">
            <v>0</v>
          </cell>
          <cell r="F79">
            <v>1.6</v>
          </cell>
          <cell r="G79">
            <v>1.7</v>
          </cell>
          <cell r="H79">
            <v>0.8</v>
          </cell>
          <cell r="I79" t="str">
            <v>CAZ22</v>
          </cell>
          <cell r="J79">
            <v>0.94117647058823539</v>
          </cell>
        </row>
        <row r="80">
          <cell r="A80" t="str">
            <v>CAZ23</v>
          </cell>
          <cell r="B80">
            <v>6256</v>
          </cell>
          <cell r="C80" t="str">
            <v>CAZ12       0.5000</v>
          </cell>
          <cell r="D80">
            <v>23</v>
          </cell>
          <cell r="E80">
            <v>0</v>
          </cell>
          <cell r="F80">
            <v>1.6</v>
          </cell>
          <cell r="G80">
            <v>1.7</v>
          </cell>
          <cell r="H80">
            <v>0.8</v>
          </cell>
          <cell r="I80" t="str">
            <v>CAZ23</v>
          </cell>
          <cell r="J80">
            <v>0.94117647058823539</v>
          </cell>
        </row>
        <row r="81">
          <cell r="A81" t="str">
            <v>CAZ24</v>
          </cell>
          <cell r="B81">
            <v>6257</v>
          </cell>
          <cell r="C81" t="str">
            <v>CAZ13       0.5000</v>
          </cell>
          <cell r="D81">
            <v>24</v>
          </cell>
          <cell r="E81">
            <v>0</v>
          </cell>
          <cell r="F81">
            <v>1.6</v>
          </cell>
          <cell r="G81">
            <v>1.7</v>
          </cell>
          <cell r="H81">
            <v>0.8</v>
          </cell>
          <cell r="I81" t="str">
            <v>CAZ24</v>
          </cell>
          <cell r="J81">
            <v>0.94117647058823539</v>
          </cell>
        </row>
        <row r="82">
          <cell r="A82" t="str">
            <v>CAZ25</v>
          </cell>
          <cell r="B82">
            <v>6257</v>
          </cell>
          <cell r="C82" t="str">
            <v>CAZ13       0.5000</v>
          </cell>
          <cell r="D82">
            <v>25</v>
          </cell>
          <cell r="E82">
            <v>0</v>
          </cell>
          <cell r="F82">
            <v>1.6</v>
          </cell>
          <cell r="G82">
            <v>1.7</v>
          </cell>
          <cell r="H82">
            <v>0.8</v>
          </cell>
          <cell r="I82" t="str">
            <v>CAZ25</v>
          </cell>
          <cell r="J82">
            <v>0.94117647058823539</v>
          </cell>
        </row>
        <row r="83">
          <cell r="A83" t="str">
            <v>CAZ26</v>
          </cell>
          <cell r="B83">
            <v>6258</v>
          </cell>
          <cell r="C83" t="str">
            <v>CAZ14       0.5000</v>
          </cell>
          <cell r="D83">
            <v>26</v>
          </cell>
          <cell r="E83">
            <v>0</v>
          </cell>
          <cell r="F83">
            <v>1.2</v>
          </cell>
          <cell r="G83">
            <v>1.32</v>
          </cell>
          <cell r="H83">
            <v>0.6</v>
          </cell>
          <cell r="I83" t="str">
            <v>CAZ26</v>
          </cell>
          <cell r="J83">
            <v>0.90909090909090906</v>
          </cell>
        </row>
        <row r="84">
          <cell r="A84" t="str">
            <v>CAZ27</v>
          </cell>
          <cell r="B84">
            <v>6258</v>
          </cell>
          <cell r="C84" t="str">
            <v>CAZ14       0.5000</v>
          </cell>
          <cell r="D84">
            <v>27</v>
          </cell>
          <cell r="E84">
            <v>0</v>
          </cell>
          <cell r="F84">
            <v>1.2</v>
          </cell>
          <cell r="G84">
            <v>1.32</v>
          </cell>
          <cell r="H84">
            <v>0.6</v>
          </cell>
          <cell r="I84" t="str">
            <v>CAZ27</v>
          </cell>
          <cell r="J84">
            <v>0.90909090909090906</v>
          </cell>
        </row>
        <row r="85">
          <cell r="A85" t="str">
            <v>CHANG1</v>
          </cell>
          <cell r="B85">
            <v>6264</v>
          </cell>
          <cell r="C85" t="str">
            <v>CHANG1      13.800</v>
          </cell>
          <cell r="D85" t="str">
            <v>G1</v>
          </cell>
          <cell r="E85">
            <v>1</v>
          </cell>
          <cell r="F85">
            <v>96.816500000000005</v>
          </cell>
          <cell r="G85">
            <v>104.85</v>
          </cell>
          <cell r="H85">
            <v>59.68</v>
          </cell>
          <cell r="I85" t="str">
            <v>CHANG1</v>
          </cell>
          <cell r="J85">
            <v>0.9233810205054841</v>
          </cell>
        </row>
        <row r="86">
          <cell r="A86" t="str">
            <v>CHANG2</v>
          </cell>
          <cell r="B86">
            <v>6265</v>
          </cell>
          <cell r="C86" t="str">
            <v>CHANG2      13.800</v>
          </cell>
          <cell r="D86" t="str">
            <v>G2</v>
          </cell>
          <cell r="E86">
            <v>1</v>
          </cell>
          <cell r="F86">
            <v>99.6</v>
          </cell>
          <cell r="G86">
            <v>104.85</v>
          </cell>
          <cell r="H86">
            <v>59.68</v>
          </cell>
          <cell r="I86" t="str">
            <v>CHANG2</v>
          </cell>
          <cell r="J86">
            <v>0.94992846924177399</v>
          </cell>
        </row>
        <row r="87">
          <cell r="A87" t="str">
            <v>CHANG3</v>
          </cell>
          <cell r="B87">
            <v>6268</v>
          </cell>
          <cell r="C87" t="str">
            <v>CHANG3      6.9000</v>
          </cell>
          <cell r="D87" t="str">
            <v>G3</v>
          </cell>
          <cell r="E87">
            <v>1</v>
          </cell>
          <cell r="F87">
            <v>8.6610999999999994</v>
          </cell>
          <cell r="G87">
            <v>9.1170000000000009</v>
          </cell>
          <cell r="H87">
            <v>6.1559999999999997</v>
          </cell>
          <cell r="I87" t="str">
            <v>CHANG3</v>
          </cell>
          <cell r="J87">
            <v>0.94999451573982652</v>
          </cell>
        </row>
        <row r="88">
          <cell r="A88" t="str">
            <v>CATG1</v>
          </cell>
          <cell r="B88">
            <v>6271</v>
          </cell>
          <cell r="C88" t="str">
            <v>CAT 13A     13.800</v>
          </cell>
          <cell r="D88" t="str">
            <v>G1</v>
          </cell>
          <cell r="E88">
            <v>0</v>
          </cell>
          <cell r="F88">
            <v>8.2799999999999994</v>
          </cell>
          <cell r="G88">
            <v>8.7200000000000006</v>
          </cell>
          <cell r="H88">
            <v>1.3</v>
          </cell>
          <cell r="I88" t="str">
            <v>CATG1</v>
          </cell>
          <cell r="J88">
            <v>0.94954128440366958</v>
          </cell>
        </row>
        <row r="89">
          <cell r="A89" t="str">
            <v>CATG2</v>
          </cell>
          <cell r="B89">
            <v>6271</v>
          </cell>
          <cell r="C89" t="str">
            <v>CAT 13A     13.800</v>
          </cell>
          <cell r="D89" t="str">
            <v>G2</v>
          </cell>
          <cell r="E89">
            <v>0</v>
          </cell>
          <cell r="F89">
            <v>8.2799999999999994</v>
          </cell>
          <cell r="G89">
            <v>8.7200000000000006</v>
          </cell>
          <cell r="H89">
            <v>1.3</v>
          </cell>
          <cell r="I89" t="str">
            <v>CATG2</v>
          </cell>
          <cell r="J89">
            <v>0.94954128440366958</v>
          </cell>
        </row>
        <row r="90">
          <cell r="A90" t="str">
            <v>CATG3</v>
          </cell>
          <cell r="B90">
            <v>6271</v>
          </cell>
          <cell r="C90" t="str">
            <v>CAT 13A     13.800</v>
          </cell>
          <cell r="D90" t="str">
            <v>G3</v>
          </cell>
          <cell r="E90">
            <v>0</v>
          </cell>
          <cell r="F90">
            <v>8.2799999999999994</v>
          </cell>
          <cell r="G90">
            <v>8.7200000000000006</v>
          </cell>
          <cell r="H90">
            <v>1.3</v>
          </cell>
          <cell r="I90" t="str">
            <v>CATG3</v>
          </cell>
          <cell r="J90">
            <v>0.94954128440366958</v>
          </cell>
        </row>
        <row r="91">
          <cell r="A91" t="str">
            <v>CATG4</v>
          </cell>
          <cell r="B91">
            <v>6271</v>
          </cell>
          <cell r="C91" t="str">
            <v>CAT 13A     13.800</v>
          </cell>
          <cell r="D91" t="str">
            <v>G4</v>
          </cell>
          <cell r="E91">
            <v>0</v>
          </cell>
          <cell r="F91">
            <v>8.2799999999999994</v>
          </cell>
          <cell r="G91">
            <v>8.7200000000000006</v>
          </cell>
          <cell r="H91">
            <v>1.3</v>
          </cell>
          <cell r="I91" t="str">
            <v>CATG4</v>
          </cell>
          <cell r="J91">
            <v>0.94954128440366958</v>
          </cell>
        </row>
        <row r="92">
          <cell r="A92" t="str">
            <v>CATG5</v>
          </cell>
          <cell r="B92">
            <v>6271</v>
          </cell>
          <cell r="C92" t="str">
            <v>CAT 13A     13.800</v>
          </cell>
          <cell r="D92" t="str">
            <v>G5</v>
          </cell>
          <cell r="E92">
            <v>0</v>
          </cell>
          <cell r="F92">
            <v>8.2799999999999994</v>
          </cell>
          <cell r="G92">
            <v>8.7200000000000006</v>
          </cell>
          <cell r="H92">
            <v>1.3</v>
          </cell>
          <cell r="I92" t="str">
            <v>CATG5</v>
          </cell>
          <cell r="J92">
            <v>0.94954128440366958</v>
          </cell>
        </row>
        <row r="93">
          <cell r="A93" t="str">
            <v>CATG0</v>
          </cell>
          <cell r="B93">
            <v>6272</v>
          </cell>
          <cell r="C93" t="str">
            <v>CAT 13B     13.800</v>
          </cell>
          <cell r="D93" t="str">
            <v>G0</v>
          </cell>
          <cell r="E93">
            <v>0</v>
          </cell>
          <cell r="F93">
            <v>8.2799999999999994</v>
          </cell>
          <cell r="G93">
            <v>8.7200000000000006</v>
          </cell>
          <cell r="H93">
            <v>1.3</v>
          </cell>
          <cell r="I93" t="str">
            <v>CATG0</v>
          </cell>
          <cell r="J93">
            <v>0.94954128440366958</v>
          </cell>
        </row>
        <row r="94">
          <cell r="A94" t="str">
            <v>CATG6</v>
          </cell>
          <cell r="B94">
            <v>6272</v>
          </cell>
          <cell r="C94" t="str">
            <v>CAT 13B     13.800</v>
          </cell>
          <cell r="D94" t="str">
            <v>G6</v>
          </cell>
          <cell r="E94">
            <v>0</v>
          </cell>
          <cell r="F94">
            <v>8.2799999999999994</v>
          </cell>
          <cell r="G94">
            <v>8.7200000000000006</v>
          </cell>
          <cell r="H94">
            <v>1.3</v>
          </cell>
          <cell r="I94" t="str">
            <v>CATG6</v>
          </cell>
          <cell r="J94">
            <v>0.94954128440366958</v>
          </cell>
        </row>
        <row r="95">
          <cell r="A95" t="str">
            <v>CATG7</v>
          </cell>
          <cell r="B95">
            <v>6272</v>
          </cell>
          <cell r="C95" t="str">
            <v>CAT 13B     13.800</v>
          </cell>
          <cell r="D95" t="str">
            <v>G7</v>
          </cell>
          <cell r="E95">
            <v>0</v>
          </cell>
          <cell r="F95">
            <v>8.2799999999999994</v>
          </cell>
          <cell r="G95">
            <v>8.7200000000000006</v>
          </cell>
          <cell r="H95">
            <v>1.3</v>
          </cell>
          <cell r="I95" t="str">
            <v>CATG7</v>
          </cell>
          <cell r="J95">
            <v>0.94954128440366958</v>
          </cell>
        </row>
        <row r="96">
          <cell r="A96" t="str">
            <v>CATG8</v>
          </cell>
          <cell r="B96">
            <v>6272</v>
          </cell>
          <cell r="C96" t="str">
            <v>CAT 13B     13.800</v>
          </cell>
          <cell r="D96" t="str">
            <v>G8</v>
          </cell>
          <cell r="E96">
            <v>0</v>
          </cell>
          <cell r="F96">
            <v>8.2799999999999994</v>
          </cell>
          <cell r="G96">
            <v>8.7200000000000006</v>
          </cell>
          <cell r="H96">
            <v>1.3</v>
          </cell>
          <cell r="I96" t="str">
            <v>CATG8</v>
          </cell>
          <cell r="J96">
            <v>0.94954128440366958</v>
          </cell>
        </row>
        <row r="97">
          <cell r="A97" t="str">
            <v>CATG9</v>
          </cell>
          <cell r="B97">
            <v>6272</v>
          </cell>
          <cell r="C97" t="str">
            <v>CAT 13B     13.800</v>
          </cell>
          <cell r="D97" t="str">
            <v>G9</v>
          </cell>
          <cell r="E97">
            <v>0</v>
          </cell>
          <cell r="F97">
            <v>8.2799999999999994</v>
          </cell>
          <cell r="G97">
            <v>8.7200000000000006</v>
          </cell>
          <cell r="H97">
            <v>1.3</v>
          </cell>
          <cell r="I97" t="str">
            <v>CATG9</v>
          </cell>
          <cell r="J97">
            <v>0.94954128440366958</v>
          </cell>
        </row>
        <row r="98">
          <cell r="A98" t="str">
            <v>TCOG1</v>
          </cell>
          <cell r="B98">
            <v>6291</v>
          </cell>
          <cell r="C98" t="str">
            <v>TCOG1       13.800</v>
          </cell>
          <cell r="D98" t="str">
            <v>G1</v>
          </cell>
          <cell r="E98">
            <v>0</v>
          </cell>
          <cell r="F98">
            <v>47.5</v>
          </cell>
          <cell r="G98">
            <v>50</v>
          </cell>
          <cell r="H98">
            <v>16</v>
          </cell>
          <cell r="I98" t="str">
            <v>TCOG1</v>
          </cell>
          <cell r="J98">
            <v>0.95</v>
          </cell>
        </row>
        <row r="99">
          <cell r="A99" t="str">
            <v>TCOG2</v>
          </cell>
          <cell r="B99">
            <v>6292</v>
          </cell>
          <cell r="C99" t="str">
            <v>TCOG2       13.800</v>
          </cell>
          <cell r="D99" t="str">
            <v>G2</v>
          </cell>
          <cell r="E99">
            <v>0</v>
          </cell>
          <cell r="F99">
            <v>47.5</v>
          </cell>
          <cell r="G99">
            <v>50</v>
          </cell>
          <cell r="H99">
            <v>16</v>
          </cell>
          <cell r="I99" t="str">
            <v>TCOG2</v>
          </cell>
          <cell r="J99">
            <v>0.95</v>
          </cell>
        </row>
        <row r="100">
          <cell r="A100" t="str">
            <v>TCOG3</v>
          </cell>
          <cell r="B100">
            <v>6293</v>
          </cell>
          <cell r="C100" t="str">
            <v>TCOG3       13.800</v>
          </cell>
          <cell r="D100" t="str">
            <v>G3</v>
          </cell>
          <cell r="E100">
            <v>0</v>
          </cell>
          <cell r="F100">
            <v>47.5</v>
          </cell>
          <cell r="G100">
            <v>50</v>
          </cell>
          <cell r="H100">
            <v>10</v>
          </cell>
          <cell r="I100" t="str">
            <v>TCOG3</v>
          </cell>
          <cell r="J100">
            <v>0.95</v>
          </cell>
        </row>
        <row r="101">
          <cell r="A101" t="str">
            <v>ALGA1</v>
          </cell>
          <cell r="B101">
            <v>6305</v>
          </cell>
          <cell r="C101" t="str">
            <v>ALG 13A     13.800</v>
          </cell>
          <cell r="D101" t="str">
            <v>A1</v>
          </cell>
          <cell r="E101">
            <v>1</v>
          </cell>
          <cell r="F101">
            <v>4.84</v>
          </cell>
          <cell r="G101">
            <v>5.0999999999999996</v>
          </cell>
          <cell r="H101">
            <v>0.92500000000000004</v>
          </cell>
          <cell r="I101" t="str">
            <v>ALGA1</v>
          </cell>
          <cell r="J101">
            <v>0.94901960784313732</v>
          </cell>
        </row>
        <row r="102">
          <cell r="A102" t="str">
            <v>ALGA2</v>
          </cell>
          <cell r="B102">
            <v>6305</v>
          </cell>
          <cell r="C102" t="str">
            <v>ALG 13A     13.800</v>
          </cell>
          <cell r="D102" t="str">
            <v>A2</v>
          </cell>
          <cell r="E102">
            <v>1</v>
          </cell>
          <cell r="F102">
            <v>4.84</v>
          </cell>
          <cell r="G102">
            <v>5.0999999999999996</v>
          </cell>
          <cell r="H102">
            <v>0.92500000000000004</v>
          </cell>
          <cell r="I102" t="str">
            <v>ALGA2</v>
          </cell>
          <cell r="J102">
            <v>0.94901960784313732</v>
          </cell>
        </row>
        <row r="103">
          <cell r="A103" t="str">
            <v>MENM1</v>
          </cell>
          <cell r="B103">
            <v>6306</v>
          </cell>
          <cell r="C103" t="str">
            <v>MEN 13A     13.800</v>
          </cell>
          <cell r="D103" t="str">
            <v>M1</v>
          </cell>
          <cell r="E103">
            <v>1</v>
          </cell>
          <cell r="F103">
            <v>8.9</v>
          </cell>
          <cell r="G103">
            <v>9.375</v>
          </cell>
          <cell r="H103">
            <v>1.9</v>
          </cell>
          <cell r="I103" t="str">
            <v>MENM1</v>
          </cell>
          <cell r="J103">
            <v>0.94933333333333336</v>
          </cell>
        </row>
        <row r="104">
          <cell r="A104" t="str">
            <v>MENM2</v>
          </cell>
          <cell r="B104">
            <v>6306</v>
          </cell>
          <cell r="C104" t="str">
            <v>MEN 13A     13.800</v>
          </cell>
          <cell r="D104" t="str">
            <v>M2</v>
          </cell>
          <cell r="E104">
            <v>1</v>
          </cell>
          <cell r="F104">
            <v>8.9</v>
          </cell>
          <cell r="G104">
            <v>9.375</v>
          </cell>
          <cell r="H104">
            <v>1.9</v>
          </cell>
          <cell r="I104" t="str">
            <v>MENM2</v>
          </cell>
          <cell r="J104">
            <v>0.94933333333333336</v>
          </cell>
        </row>
        <row r="105">
          <cell r="A105" t="str">
            <v>COCG1</v>
          </cell>
          <cell r="B105">
            <v>6307</v>
          </cell>
          <cell r="C105" t="str">
            <v>COC 13A     34.500</v>
          </cell>
          <cell r="D105" t="str">
            <v>G1</v>
          </cell>
          <cell r="E105">
            <v>1</v>
          </cell>
          <cell r="F105">
            <v>7.125</v>
          </cell>
          <cell r="G105">
            <v>7.5</v>
          </cell>
          <cell r="H105">
            <v>2</v>
          </cell>
          <cell r="I105" t="str">
            <v>COCG1</v>
          </cell>
          <cell r="J105">
            <v>0.95</v>
          </cell>
        </row>
        <row r="106">
          <cell r="A106" t="str">
            <v>COCG2</v>
          </cell>
          <cell r="B106">
            <v>6307</v>
          </cell>
          <cell r="C106" t="str">
            <v>COC 13A     34.500</v>
          </cell>
          <cell r="D106" t="str">
            <v>G2</v>
          </cell>
          <cell r="E106">
            <v>1</v>
          </cell>
          <cell r="F106">
            <v>7.125</v>
          </cell>
          <cell r="G106">
            <v>7.5</v>
          </cell>
          <cell r="H106">
            <v>2</v>
          </cell>
          <cell r="I106" t="str">
            <v>COCG2</v>
          </cell>
          <cell r="J106">
            <v>0.95</v>
          </cell>
        </row>
        <row r="107">
          <cell r="A107" t="str">
            <v>MENIIG1</v>
          </cell>
          <cell r="B107">
            <v>6308</v>
          </cell>
          <cell r="C107" t="str">
            <v>MENII 13A   13.800</v>
          </cell>
          <cell r="D107" t="str">
            <v>G1</v>
          </cell>
          <cell r="E107">
            <v>1</v>
          </cell>
          <cell r="F107">
            <v>3.65</v>
          </cell>
          <cell r="G107">
            <v>3.85</v>
          </cell>
          <cell r="H107">
            <v>0</v>
          </cell>
          <cell r="I107" t="str">
            <v>MENIIG1</v>
          </cell>
          <cell r="J107">
            <v>0.94805194805194803</v>
          </cell>
        </row>
        <row r="108">
          <cell r="A108" t="str">
            <v>MENIIG2</v>
          </cell>
          <cell r="B108">
            <v>6308</v>
          </cell>
          <cell r="C108" t="str">
            <v>MENII 13A   13.800</v>
          </cell>
          <cell r="D108" t="str">
            <v>G2</v>
          </cell>
          <cell r="E108">
            <v>1</v>
          </cell>
          <cell r="F108">
            <v>3.65</v>
          </cell>
          <cell r="G108">
            <v>3.85</v>
          </cell>
          <cell r="H108">
            <v>0</v>
          </cell>
          <cell r="I108" t="str">
            <v>MENIIG2</v>
          </cell>
          <cell r="J108">
            <v>0.94805194805194803</v>
          </cell>
        </row>
        <row r="109">
          <cell r="A109" t="str">
            <v>BAIG4</v>
          </cell>
          <cell r="B109">
            <v>6328</v>
          </cell>
          <cell r="C109" t="str">
            <v>BAI0.48     0.5000</v>
          </cell>
          <cell r="D109" t="str">
            <v>G4</v>
          </cell>
          <cell r="E109">
            <v>1</v>
          </cell>
          <cell r="F109">
            <v>1.7</v>
          </cell>
          <cell r="G109">
            <v>1.8</v>
          </cell>
          <cell r="H109">
            <v>0.6</v>
          </cell>
          <cell r="I109" t="str">
            <v>BAIG4</v>
          </cell>
          <cell r="J109">
            <v>0.94444444444444442</v>
          </cell>
        </row>
        <row r="110">
          <cell r="A110" t="str">
            <v>BAMG3</v>
          </cell>
          <cell r="B110">
            <v>6329</v>
          </cell>
          <cell r="C110" t="str">
            <v>BAM0.48     0.5000</v>
          </cell>
          <cell r="D110" t="str">
            <v>G3</v>
          </cell>
          <cell r="E110">
            <v>1</v>
          </cell>
          <cell r="F110">
            <v>0.61750000000000005</v>
          </cell>
          <cell r="G110">
            <v>0.65</v>
          </cell>
          <cell r="H110">
            <v>0</v>
          </cell>
          <cell r="I110" t="str">
            <v>BAMG3</v>
          </cell>
          <cell r="J110">
            <v>0.95000000000000007</v>
          </cell>
        </row>
        <row r="111">
          <cell r="A111" t="str">
            <v>BAMG1</v>
          </cell>
          <cell r="B111">
            <v>6333</v>
          </cell>
          <cell r="C111" t="str">
            <v>BAMG1       13.800</v>
          </cell>
          <cell r="D111" t="str">
            <v>G1</v>
          </cell>
          <cell r="E111">
            <v>1</v>
          </cell>
          <cell r="F111">
            <v>26.6</v>
          </cell>
          <cell r="G111">
            <v>28</v>
          </cell>
          <cell r="H111">
            <v>14</v>
          </cell>
          <cell r="I111" t="str">
            <v>BAMG1</v>
          </cell>
          <cell r="J111">
            <v>0.95000000000000007</v>
          </cell>
        </row>
        <row r="112">
          <cell r="A112" t="str">
            <v>BAMG2</v>
          </cell>
          <cell r="B112">
            <v>6334</v>
          </cell>
          <cell r="C112" t="str">
            <v>BAMG2       13.800</v>
          </cell>
          <cell r="D112" t="str">
            <v>G2</v>
          </cell>
          <cell r="E112">
            <v>1</v>
          </cell>
          <cell r="F112">
            <v>26.6</v>
          </cell>
          <cell r="G112">
            <v>28</v>
          </cell>
          <cell r="H112">
            <v>14</v>
          </cell>
          <cell r="I112" t="str">
            <v>BAMG2</v>
          </cell>
          <cell r="J112">
            <v>0.95000000000000007</v>
          </cell>
        </row>
        <row r="113">
          <cell r="A113" t="str">
            <v>BAIG1</v>
          </cell>
          <cell r="B113">
            <v>6335</v>
          </cell>
          <cell r="C113" t="str">
            <v>BAIG1       13.800</v>
          </cell>
          <cell r="D113" t="str">
            <v>G1</v>
          </cell>
          <cell r="E113">
            <v>1</v>
          </cell>
          <cell r="F113">
            <v>41.9</v>
          </cell>
          <cell r="G113">
            <v>44.1</v>
          </cell>
          <cell r="H113">
            <v>25</v>
          </cell>
          <cell r="I113" t="str">
            <v>BAIG1</v>
          </cell>
          <cell r="J113">
            <v>0.95011337868480716</v>
          </cell>
        </row>
        <row r="114">
          <cell r="A114" t="str">
            <v>BAIG2</v>
          </cell>
          <cell r="B114">
            <v>6336</v>
          </cell>
          <cell r="C114" t="str">
            <v>BAIG2       13.800</v>
          </cell>
          <cell r="D114" t="str">
            <v>G2</v>
          </cell>
          <cell r="E114">
            <v>1</v>
          </cell>
          <cell r="F114">
            <v>41.9</v>
          </cell>
          <cell r="G114">
            <v>44.1</v>
          </cell>
          <cell r="H114">
            <v>25</v>
          </cell>
          <cell r="I114" t="str">
            <v>BAIG2</v>
          </cell>
          <cell r="J114">
            <v>0.95011337868480716</v>
          </cell>
        </row>
        <row r="115">
          <cell r="A115" t="str">
            <v>SANDG1</v>
          </cell>
          <cell r="B115">
            <v>6338</v>
          </cell>
          <cell r="C115" t="str">
            <v>SAND34.5    34.500</v>
          </cell>
          <cell r="D115" t="str">
            <v>G1</v>
          </cell>
          <cell r="E115">
            <v>1</v>
          </cell>
          <cell r="F115">
            <v>4.75</v>
          </cell>
          <cell r="G115">
            <v>5</v>
          </cell>
          <cell r="H115">
            <v>2.2000000000000002</v>
          </cell>
          <cell r="I115" t="str">
            <v>SANDG1</v>
          </cell>
          <cell r="J115">
            <v>0.95</v>
          </cell>
        </row>
        <row r="116">
          <cell r="A116" t="str">
            <v>SANDG2</v>
          </cell>
          <cell r="B116">
            <v>6338</v>
          </cell>
          <cell r="C116" t="str">
            <v>SAND34.5    34.500</v>
          </cell>
          <cell r="D116" t="str">
            <v>G2</v>
          </cell>
          <cell r="E116">
            <v>1</v>
          </cell>
          <cell r="F116">
            <v>4.75</v>
          </cell>
          <cell r="G116">
            <v>5</v>
          </cell>
          <cell r="H116">
            <v>2.2000000000000002</v>
          </cell>
          <cell r="I116" t="str">
            <v>SANDG2</v>
          </cell>
          <cell r="J116">
            <v>0.95</v>
          </cell>
        </row>
        <row r="117">
          <cell r="A117" t="str">
            <v>GLAG1</v>
          </cell>
          <cell r="B117">
            <v>6361</v>
          </cell>
          <cell r="C117" t="str">
            <v>GLAG1       13.800</v>
          </cell>
          <cell r="D117" t="str">
            <v>G1</v>
          </cell>
          <cell r="E117">
            <v>1</v>
          </cell>
          <cell r="F117">
            <v>12.06</v>
          </cell>
          <cell r="G117">
            <v>12.695</v>
          </cell>
          <cell r="H117">
            <v>3.9049999999999998</v>
          </cell>
          <cell r="I117" t="str">
            <v>GLAG1</v>
          </cell>
          <cell r="J117">
            <v>0.9499803072075621</v>
          </cell>
        </row>
        <row r="118">
          <cell r="A118" t="str">
            <v>GLAG2</v>
          </cell>
          <cell r="B118">
            <v>6362</v>
          </cell>
          <cell r="C118" t="str">
            <v>GLAG2       13.800</v>
          </cell>
          <cell r="D118" t="str">
            <v>G2</v>
          </cell>
          <cell r="E118">
            <v>1</v>
          </cell>
          <cell r="F118">
            <v>12.06</v>
          </cell>
          <cell r="G118">
            <v>12.695</v>
          </cell>
          <cell r="H118">
            <v>3.9049999999999998</v>
          </cell>
          <cell r="I118" t="str">
            <v>GLAG2</v>
          </cell>
          <cell r="J118">
            <v>0.9499803072075621</v>
          </cell>
        </row>
        <row r="119">
          <cell r="A119" t="str">
            <v>LORG1</v>
          </cell>
          <cell r="B119">
            <v>6364</v>
          </cell>
          <cell r="C119" t="str">
            <v>LORG1       13.800</v>
          </cell>
          <cell r="D119" t="str">
            <v>G1</v>
          </cell>
          <cell r="E119">
            <v>1</v>
          </cell>
          <cell r="F119">
            <v>16.05</v>
          </cell>
          <cell r="G119">
            <v>16.899999999999999</v>
          </cell>
          <cell r="H119">
            <v>3.9049999999999998</v>
          </cell>
          <cell r="I119" t="str">
            <v>LORG1</v>
          </cell>
          <cell r="J119">
            <v>0.9497041420118344</v>
          </cell>
        </row>
        <row r="120">
          <cell r="A120" t="str">
            <v>LORG2</v>
          </cell>
          <cell r="B120">
            <v>6365</v>
          </cell>
          <cell r="C120" t="str">
            <v>LORG2       13.800</v>
          </cell>
          <cell r="D120" t="str">
            <v>G2</v>
          </cell>
          <cell r="E120">
            <v>1</v>
          </cell>
          <cell r="F120">
            <v>16.05</v>
          </cell>
          <cell r="G120">
            <v>16.899999999999999</v>
          </cell>
          <cell r="H120">
            <v>3.9049999999999998</v>
          </cell>
          <cell r="I120" t="str">
            <v>LORG2</v>
          </cell>
          <cell r="J120">
            <v>0.9497041420118344</v>
          </cell>
        </row>
        <row r="121">
          <cell r="A121" t="str">
            <v>PRUG1</v>
          </cell>
          <cell r="B121">
            <v>6367</v>
          </cell>
          <cell r="C121" t="str">
            <v>PRUG1       13.800</v>
          </cell>
          <cell r="D121" t="str">
            <v>G1</v>
          </cell>
          <cell r="E121">
            <v>1</v>
          </cell>
          <cell r="F121">
            <v>27.86</v>
          </cell>
          <cell r="G121">
            <v>29.33</v>
          </cell>
          <cell r="H121">
            <v>8</v>
          </cell>
          <cell r="I121" t="str">
            <v>PRUG1</v>
          </cell>
          <cell r="J121">
            <v>0.94988066825775663</v>
          </cell>
        </row>
        <row r="122">
          <cell r="A122" t="str">
            <v>PRUG2</v>
          </cell>
          <cell r="B122">
            <v>6368</v>
          </cell>
          <cell r="C122" t="str">
            <v>PRUG2       13.800</v>
          </cell>
          <cell r="D122" t="str">
            <v>G2</v>
          </cell>
          <cell r="E122">
            <v>1</v>
          </cell>
          <cell r="F122">
            <v>27.86</v>
          </cell>
          <cell r="G122">
            <v>29.33</v>
          </cell>
          <cell r="H122">
            <v>8</v>
          </cell>
          <cell r="I122" t="str">
            <v>PRUG2</v>
          </cell>
          <cell r="J122">
            <v>0.94988066825775663</v>
          </cell>
        </row>
        <row r="123">
          <cell r="A123" t="str">
            <v>PEDIG1</v>
          </cell>
          <cell r="B123">
            <v>6386</v>
          </cell>
          <cell r="C123" t="str">
            <v>PEDI 13A    13.800</v>
          </cell>
          <cell r="D123" t="str">
            <v>G1</v>
          </cell>
          <cell r="E123">
            <v>1</v>
          </cell>
          <cell r="F123">
            <v>9.5</v>
          </cell>
          <cell r="G123">
            <v>12.500999999999999</v>
          </cell>
          <cell r="H123">
            <v>1.89</v>
          </cell>
          <cell r="I123" t="str">
            <v>PEDIG1</v>
          </cell>
          <cell r="J123">
            <v>0.759939204863611</v>
          </cell>
        </row>
        <row r="124">
          <cell r="A124" t="str">
            <v>PEDIG2</v>
          </cell>
          <cell r="B124">
            <v>6386</v>
          </cell>
          <cell r="C124" t="str">
            <v>PEDI 13A    13.800</v>
          </cell>
          <cell r="D124" t="str">
            <v>G2</v>
          </cell>
          <cell r="E124">
            <v>1</v>
          </cell>
          <cell r="F124">
            <v>9.5</v>
          </cell>
          <cell r="G124">
            <v>12.500999999999999</v>
          </cell>
          <cell r="H124">
            <v>1.89</v>
          </cell>
          <cell r="I124" t="str">
            <v>PEDIG2</v>
          </cell>
          <cell r="J124">
            <v>0.759939204863611</v>
          </cell>
        </row>
        <row r="125">
          <cell r="A125" t="str">
            <v>PEDIIG1</v>
          </cell>
          <cell r="B125">
            <v>6387</v>
          </cell>
          <cell r="C125" t="str">
            <v>PEDII 13A   13.800</v>
          </cell>
          <cell r="D125" t="str">
            <v>G1</v>
          </cell>
          <cell r="E125">
            <v>1</v>
          </cell>
          <cell r="F125">
            <v>6.09</v>
          </cell>
          <cell r="G125">
            <v>6.4080000000000004</v>
          </cell>
          <cell r="H125">
            <v>3.33</v>
          </cell>
          <cell r="I125" t="str">
            <v>PEDIIG1</v>
          </cell>
          <cell r="J125">
            <v>0.95037453183520593</v>
          </cell>
        </row>
        <row r="126">
          <cell r="A126" t="str">
            <v>PEDIIG2</v>
          </cell>
          <cell r="B126">
            <v>6387</v>
          </cell>
          <cell r="C126" t="str">
            <v>PEDII 13A   13.800</v>
          </cell>
          <cell r="D126" t="str">
            <v>G2</v>
          </cell>
          <cell r="E126">
            <v>1</v>
          </cell>
          <cell r="F126">
            <v>6.09</v>
          </cell>
          <cell r="G126">
            <v>6.4080000000000004</v>
          </cell>
          <cell r="H126">
            <v>3.33</v>
          </cell>
          <cell r="I126" t="str">
            <v>PEDIIG2</v>
          </cell>
          <cell r="J126">
            <v>0.95037453183520593</v>
          </cell>
        </row>
        <row r="127">
          <cell r="A127" t="str">
            <v>MACG1</v>
          </cell>
          <cell r="B127">
            <v>6388</v>
          </cell>
          <cell r="C127" t="str">
            <v>MACG1       0.6900</v>
          </cell>
          <cell r="D127" t="str">
            <v>G1</v>
          </cell>
          <cell r="E127">
            <v>1</v>
          </cell>
          <cell r="F127">
            <v>1.69</v>
          </cell>
          <cell r="G127">
            <v>1.7849999999999999</v>
          </cell>
          <cell r="H127">
            <v>0.44600000000000001</v>
          </cell>
          <cell r="I127" t="str">
            <v>MACG1</v>
          </cell>
          <cell r="J127">
            <v>0.9467787114845938</v>
          </cell>
        </row>
        <row r="128">
          <cell r="A128" t="str">
            <v>MACG2</v>
          </cell>
          <cell r="B128">
            <v>6389</v>
          </cell>
          <cell r="C128" t="str">
            <v>MACG2       0.6900</v>
          </cell>
          <cell r="D128" t="str">
            <v>G2</v>
          </cell>
          <cell r="E128">
            <v>1</v>
          </cell>
          <cell r="F128">
            <v>1.69</v>
          </cell>
          <cell r="G128">
            <v>1.7849999999999999</v>
          </cell>
          <cell r="H128">
            <v>0.44600000000000001</v>
          </cell>
          <cell r="I128" t="str">
            <v>MACG2</v>
          </cell>
          <cell r="J128">
            <v>0.9467787114845938</v>
          </cell>
        </row>
        <row r="129">
          <cell r="A129" t="str">
            <v>CONG1</v>
          </cell>
          <cell r="B129">
            <v>6390</v>
          </cell>
          <cell r="C129" t="str">
            <v>CON 4.16A   4.1600</v>
          </cell>
          <cell r="D129" t="str">
            <v>G1</v>
          </cell>
          <cell r="E129">
            <v>1</v>
          </cell>
          <cell r="F129">
            <v>4.75</v>
          </cell>
          <cell r="G129">
            <v>5</v>
          </cell>
          <cell r="H129">
            <v>2.5</v>
          </cell>
          <cell r="I129" t="str">
            <v>CONG1</v>
          </cell>
          <cell r="J129">
            <v>0.95</v>
          </cell>
        </row>
        <row r="130">
          <cell r="A130" t="str">
            <v>CONG2</v>
          </cell>
          <cell r="B130">
            <v>6390</v>
          </cell>
          <cell r="C130" t="str">
            <v>CON 4.16A   4.1600</v>
          </cell>
          <cell r="D130" t="str">
            <v>G2</v>
          </cell>
          <cell r="E130">
            <v>1</v>
          </cell>
          <cell r="F130">
            <v>4.75</v>
          </cell>
          <cell r="G130">
            <v>5</v>
          </cell>
          <cell r="H130">
            <v>2.5</v>
          </cell>
          <cell r="I130" t="str">
            <v>CONG2</v>
          </cell>
          <cell r="J130">
            <v>0.95</v>
          </cell>
        </row>
        <row r="131">
          <cell r="A131" t="str">
            <v>PAAG1</v>
          </cell>
          <cell r="B131">
            <v>6391</v>
          </cell>
          <cell r="C131" t="str">
            <v>PAAG1       2.1400</v>
          </cell>
          <cell r="D131" t="str">
            <v>G1</v>
          </cell>
          <cell r="E131">
            <v>1</v>
          </cell>
          <cell r="F131">
            <v>2.82</v>
          </cell>
          <cell r="G131">
            <v>2.9750000000000001</v>
          </cell>
          <cell r="H131">
            <v>0.44600000000000001</v>
          </cell>
          <cell r="I131" t="str">
            <v>PAAG1</v>
          </cell>
          <cell r="J131">
            <v>0.94789915966386551</v>
          </cell>
        </row>
        <row r="132">
          <cell r="A132" t="str">
            <v>PAAG2</v>
          </cell>
          <cell r="B132">
            <v>6392</v>
          </cell>
          <cell r="C132" t="str">
            <v>PAAG2       2.1400</v>
          </cell>
          <cell r="D132" t="str">
            <v>G2</v>
          </cell>
          <cell r="E132">
            <v>1</v>
          </cell>
          <cell r="F132">
            <v>2.82</v>
          </cell>
          <cell r="G132">
            <v>2.9750000000000001</v>
          </cell>
          <cell r="H132">
            <v>0.44600000000000001</v>
          </cell>
          <cell r="I132" t="str">
            <v>PAAG2</v>
          </cell>
          <cell r="J132">
            <v>0.94789915966386551</v>
          </cell>
        </row>
        <row r="133">
          <cell r="A133" t="str">
            <v>LPNG1</v>
          </cell>
          <cell r="B133">
            <v>6394</v>
          </cell>
          <cell r="C133" t="str">
            <v>LPN 4.16A   4.1600</v>
          </cell>
          <cell r="D133" t="str">
            <v>G1</v>
          </cell>
          <cell r="E133">
            <v>1</v>
          </cell>
          <cell r="F133">
            <v>4.75</v>
          </cell>
          <cell r="G133">
            <v>5</v>
          </cell>
          <cell r="H133">
            <v>2.5</v>
          </cell>
          <cell r="I133" t="str">
            <v>LPNG1</v>
          </cell>
          <cell r="J133">
            <v>0.95</v>
          </cell>
        </row>
        <row r="134">
          <cell r="A134" t="str">
            <v>LPNG2</v>
          </cell>
          <cell r="B134">
            <v>6394</v>
          </cell>
          <cell r="C134" t="str">
            <v>LPN 4.16A   4.1600</v>
          </cell>
          <cell r="D134" t="str">
            <v>G2</v>
          </cell>
          <cell r="E134">
            <v>1</v>
          </cell>
          <cell r="F134">
            <v>4.75</v>
          </cell>
          <cell r="G134">
            <v>5</v>
          </cell>
          <cell r="H134">
            <v>2.5</v>
          </cell>
          <cell r="I134" t="str">
            <v>LPNG2</v>
          </cell>
          <cell r="J134">
            <v>0.95</v>
          </cell>
        </row>
        <row r="135">
          <cell r="A135" t="str">
            <v>LPSG1</v>
          </cell>
          <cell r="B135">
            <v>6395</v>
          </cell>
          <cell r="C135" t="str">
            <v>LPS 4.16A   4.1600</v>
          </cell>
          <cell r="D135" t="str">
            <v>G1</v>
          </cell>
          <cell r="E135">
            <v>1</v>
          </cell>
          <cell r="F135">
            <v>4.75</v>
          </cell>
          <cell r="G135">
            <v>5</v>
          </cell>
          <cell r="H135">
            <v>2.5</v>
          </cell>
          <cell r="I135" t="str">
            <v>LPSG1</v>
          </cell>
          <cell r="J135">
            <v>0.95</v>
          </cell>
        </row>
        <row r="136">
          <cell r="A136" t="str">
            <v>LPSG2</v>
          </cell>
          <cell r="B136">
            <v>6395</v>
          </cell>
          <cell r="C136" t="str">
            <v>LPS 4.16A   4.1600</v>
          </cell>
          <cell r="D136" t="str">
            <v>G2</v>
          </cell>
          <cell r="E136">
            <v>1</v>
          </cell>
          <cell r="F136">
            <v>4.75</v>
          </cell>
          <cell r="G136">
            <v>5</v>
          </cell>
          <cell r="H136">
            <v>2.5</v>
          </cell>
          <cell r="I136" t="str">
            <v>LPSG2</v>
          </cell>
          <cell r="J136">
            <v>0.95</v>
          </cell>
        </row>
        <row r="137">
          <cell r="A137" t="str">
            <v>RP4G1</v>
          </cell>
          <cell r="B137">
            <v>6396</v>
          </cell>
          <cell r="C137" t="str">
            <v>RP4G1       6.6000</v>
          </cell>
          <cell r="D137" t="str">
            <v>G1</v>
          </cell>
          <cell r="E137">
            <v>1</v>
          </cell>
          <cell r="F137">
            <v>6.24</v>
          </cell>
          <cell r="G137">
            <v>6.57</v>
          </cell>
          <cell r="H137">
            <v>0.65</v>
          </cell>
          <cell r="I137" t="str">
            <v>RP4G1</v>
          </cell>
          <cell r="J137">
            <v>0.94977168949771684</v>
          </cell>
        </row>
        <row r="138">
          <cell r="A138" t="str">
            <v>RP4G2</v>
          </cell>
          <cell r="B138">
            <v>6397</v>
          </cell>
          <cell r="C138" t="str">
            <v>RP4G2       6.6000</v>
          </cell>
          <cell r="D138" t="str">
            <v>G2</v>
          </cell>
          <cell r="E138">
            <v>1</v>
          </cell>
          <cell r="F138">
            <v>6.24</v>
          </cell>
          <cell r="G138">
            <v>6.57</v>
          </cell>
          <cell r="H138">
            <v>0.65</v>
          </cell>
          <cell r="I138" t="str">
            <v>RP4G2</v>
          </cell>
          <cell r="J138">
            <v>0.94977168949771684</v>
          </cell>
        </row>
        <row r="139">
          <cell r="A139" t="str">
            <v>TELG1</v>
          </cell>
          <cell r="B139">
            <v>6406</v>
          </cell>
          <cell r="C139" t="str">
            <v>TELG1       13.800</v>
          </cell>
          <cell r="D139" t="str">
            <v>G1</v>
          </cell>
          <cell r="E139">
            <v>1</v>
          </cell>
          <cell r="F139">
            <v>120.71</v>
          </cell>
          <cell r="G139">
            <v>218</v>
          </cell>
          <cell r="H139">
            <v>0</v>
          </cell>
          <cell r="I139" t="str">
            <v>TELG1</v>
          </cell>
          <cell r="J139">
            <v>0.55371559633027523</v>
          </cell>
        </row>
        <row r="140">
          <cell r="A140" t="str">
            <v>TELG2</v>
          </cell>
          <cell r="B140">
            <v>6407</v>
          </cell>
          <cell r="C140" t="str">
            <v>TELG2       13.800</v>
          </cell>
          <cell r="D140" t="str">
            <v>G2</v>
          </cell>
          <cell r="E140">
            <v>1</v>
          </cell>
          <cell r="F140">
            <v>120.71</v>
          </cell>
          <cell r="G140">
            <v>218</v>
          </cell>
          <cell r="H140">
            <v>0</v>
          </cell>
          <cell r="I140" t="str">
            <v>TELG2</v>
          </cell>
          <cell r="J140">
            <v>0.55371559633027523</v>
          </cell>
        </row>
        <row r="141">
          <cell r="A141" t="str">
            <v>TELV1</v>
          </cell>
          <cell r="B141">
            <v>6408</v>
          </cell>
          <cell r="C141" t="str">
            <v>TELV3       13.800</v>
          </cell>
          <cell r="D141" t="str">
            <v>V1</v>
          </cell>
          <cell r="E141">
            <v>1</v>
          </cell>
          <cell r="F141">
            <v>126.19</v>
          </cell>
          <cell r="G141">
            <v>224</v>
          </cell>
          <cell r="H141">
            <v>0</v>
          </cell>
          <cell r="I141" t="str">
            <v>TELV1</v>
          </cell>
          <cell r="J141">
            <v>0.56334821428571424</v>
          </cell>
        </row>
        <row r="142">
          <cell r="A142" t="str">
            <v>DOLG1</v>
          </cell>
          <cell r="B142">
            <v>6420</v>
          </cell>
          <cell r="C142" t="str">
            <v>DOL 4.16A   4.1600</v>
          </cell>
          <cell r="D142" t="str">
            <v>G1</v>
          </cell>
          <cell r="E142">
            <v>1</v>
          </cell>
          <cell r="F142">
            <v>0.99</v>
          </cell>
          <cell r="G142">
            <v>1.04</v>
          </cell>
          <cell r="H142">
            <v>0.25</v>
          </cell>
          <cell r="I142" t="str">
            <v>DOLG1</v>
          </cell>
          <cell r="J142">
            <v>0.95192307692307687</v>
          </cell>
        </row>
        <row r="143">
          <cell r="A143" t="str">
            <v>DOLG2</v>
          </cell>
          <cell r="B143">
            <v>6420</v>
          </cell>
          <cell r="C143" t="str">
            <v>DOL 4.16A   4.1600</v>
          </cell>
          <cell r="D143" t="str">
            <v>G2</v>
          </cell>
          <cell r="E143">
            <v>1</v>
          </cell>
          <cell r="F143">
            <v>0.99</v>
          </cell>
          <cell r="G143">
            <v>1.04</v>
          </cell>
          <cell r="H143">
            <v>0.25</v>
          </cell>
          <cell r="I143" t="str">
            <v>DOLG2</v>
          </cell>
          <cell r="J143">
            <v>0.95192307692307687</v>
          </cell>
        </row>
        <row r="144">
          <cell r="A144" t="str">
            <v>DOLG3</v>
          </cell>
          <cell r="B144">
            <v>6420</v>
          </cell>
          <cell r="C144" t="str">
            <v>DOL 4.16A   4.1600</v>
          </cell>
          <cell r="D144" t="str">
            <v>G3</v>
          </cell>
          <cell r="E144">
            <v>1</v>
          </cell>
          <cell r="F144">
            <v>0.99</v>
          </cell>
          <cell r="G144">
            <v>1.04</v>
          </cell>
          <cell r="H144">
            <v>0.25</v>
          </cell>
          <cell r="I144" t="str">
            <v>DOLG3</v>
          </cell>
          <cell r="J144">
            <v>0.95192307692307687</v>
          </cell>
        </row>
        <row r="145">
          <cell r="A145" t="str">
            <v>LP1G1</v>
          </cell>
          <cell r="B145">
            <v>6421</v>
          </cell>
          <cell r="C145" t="str">
            <v>LP1 4.16A   4.1600</v>
          </cell>
          <cell r="D145" t="str">
            <v>G1</v>
          </cell>
          <cell r="E145">
            <v>1</v>
          </cell>
          <cell r="F145">
            <v>1.5</v>
          </cell>
          <cell r="G145">
            <v>1.585</v>
          </cell>
          <cell r="H145">
            <v>0.78200000000000003</v>
          </cell>
          <cell r="I145" t="str">
            <v>LP1G1</v>
          </cell>
          <cell r="J145">
            <v>0.94637223974763407</v>
          </cell>
        </row>
        <row r="146">
          <cell r="A146" t="str">
            <v>LP1G2</v>
          </cell>
          <cell r="B146">
            <v>6421</v>
          </cell>
          <cell r="C146" t="str">
            <v>LP1 4.16A   4.1600</v>
          </cell>
          <cell r="D146" t="str">
            <v>G2</v>
          </cell>
          <cell r="E146">
            <v>1</v>
          </cell>
          <cell r="F146">
            <v>1.5</v>
          </cell>
          <cell r="G146">
            <v>1.585</v>
          </cell>
          <cell r="H146">
            <v>0.78200000000000003</v>
          </cell>
          <cell r="I146" t="str">
            <v>LP1G2</v>
          </cell>
          <cell r="J146">
            <v>0.94637223974763407</v>
          </cell>
        </row>
        <row r="147">
          <cell r="A147" t="str">
            <v>LP1G3</v>
          </cell>
          <cell r="B147">
            <v>6421</v>
          </cell>
          <cell r="C147" t="str">
            <v>LP1 4.16A   4.1600</v>
          </cell>
          <cell r="D147" t="str">
            <v>G3</v>
          </cell>
          <cell r="E147">
            <v>1</v>
          </cell>
          <cell r="F147">
            <v>1.5</v>
          </cell>
          <cell r="G147">
            <v>1.585</v>
          </cell>
          <cell r="H147">
            <v>0.78200000000000003</v>
          </cell>
          <cell r="I147" t="str">
            <v>LP1G3</v>
          </cell>
          <cell r="J147">
            <v>0.94637223974763407</v>
          </cell>
        </row>
        <row r="148">
          <cell r="A148" t="str">
            <v>MMOG1</v>
          </cell>
          <cell r="B148">
            <v>6422</v>
          </cell>
          <cell r="C148" t="str">
            <v>MMO 4.16A   4.1600</v>
          </cell>
          <cell r="D148" t="str">
            <v>G1</v>
          </cell>
          <cell r="E148">
            <v>1</v>
          </cell>
          <cell r="F148">
            <v>1.18</v>
          </cell>
          <cell r="G148">
            <v>1.248</v>
          </cell>
          <cell r="H148">
            <v>0.5</v>
          </cell>
          <cell r="I148" t="str">
            <v>MMOG1</v>
          </cell>
          <cell r="J148">
            <v>0.94551282051282048</v>
          </cell>
        </row>
        <row r="149">
          <cell r="A149" t="str">
            <v>MMOG2</v>
          </cell>
          <cell r="B149">
            <v>6422</v>
          </cell>
          <cell r="C149" t="str">
            <v>MMO 4.16A   4.1600</v>
          </cell>
          <cell r="D149" t="str">
            <v>G2</v>
          </cell>
          <cell r="E149">
            <v>1</v>
          </cell>
          <cell r="F149">
            <v>1.18</v>
          </cell>
          <cell r="G149">
            <v>1.248</v>
          </cell>
          <cell r="H149">
            <v>0.5</v>
          </cell>
          <cell r="I149" t="str">
            <v>MMOG2</v>
          </cell>
          <cell r="J149">
            <v>0.94551282051282048</v>
          </cell>
        </row>
        <row r="150">
          <cell r="A150" t="str">
            <v xml:space="preserve">BU1G1  </v>
          </cell>
          <cell r="B150">
            <v>6423</v>
          </cell>
          <cell r="C150" t="str">
            <v>BU1G1       4.1600</v>
          </cell>
          <cell r="D150" t="str">
            <v>G1</v>
          </cell>
          <cell r="E150">
            <v>1</v>
          </cell>
          <cell r="F150">
            <v>1.9664999999999999</v>
          </cell>
          <cell r="G150">
            <v>2.0699999999999998</v>
          </cell>
          <cell r="H150">
            <v>1.1180000000000001</v>
          </cell>
          <cell r="I150" t="str">
            <v xml:space="preserve">BU1G1  </v>
          </cell>
          <cell r="J150">
            <v>0.95000000000000007</v>
          </cell>
        </row>
        <row r="151">
          <cell r="A151" t="str">
            <v>BU1G2</v>
          </cell>
          <cell r="B151">
            <v>6424</v>
          </cell>
          <cell r="C151" t="str">
            <v>BU1G2       4.1600</v>
          </cell>
          <cell r="D151" t="str">
            <v>G2</v>
          </cell>
          <cell r="E151">
            <v>1</v>
          </cell>
          <cell r="F151">
            <v>1.9664999999999999</v>
          </cell>
          <cell r="G151">
            <v>2.0699999999999998</v>
          </cell>
          <cell r="H151">
            <v>1.1180000000000001</v>
          </cell>
          <cell r="I151" t="str">
            <v>BU1G2</v>
          </cell>
          <cell r="J151">
            <v>0.95000000000000007</v>
          </cell>
        </row>
        <row r="152">
          <cell r="A152" t="str">
            <v>BU1G3</v>
          </cell>
          <cell r="B152">
            <v>6425</v>
          </cell>
          <cell r="C152" t="str">
            <v>BU1G3       0.6900</v>
          </cell>
          <cell r="D152" t="str">
            <v>G3</v>
          </cell>
          <cell r="E152">
            <v>1</v>
          </cell>
          <cell r="F152">
            <v>0.93</v>
          </cell>
          <cell r="G152">
            <v>0.97799999999999998</v>
          </cell>
          <cell r="H152">
            <v>0.621</v>
          </cell>
          <cell r="I152" t="str">
            <v>BU1G3</v>
          </cell>
          <cell r="J152">
            <v>0.95092024539877307</v>
          </cell>
        </row>
        <row r="153">
          <cell r="A153" t="str">
            <v>YEGG1</v>
          </cell>
          <cell r="B153">
            <v>6432</v>
          </cell>
          <cell r="C153" t="str">
            <v>YEG 4.16A   4.1600</v>
          </cell>
          <cell r="D153" t="str">
            <v>G1</v>
          </cell>
          <cell r="E153">
            <v>1</v>
          </cell>
          <cell r="F153">
            <v>2.85</v>
          </cell>
          <cell r="G153">
            <v>3</v>
          </cell>
          <cell r="H153">
            <v>0.3</v>
          </cell>
          <cell r="I153" t="str">
            <v>YEGG1</v>
          </cell>
          <cell r="J153">
            <v>0.95000000000000007</v>
          </cell>
        </row>
        <row r="154">
          <cell r="A154" t="str">
            <v>YEGG2</v>
          </cell>
          <cell r="B154">
            <v>6432</v>
          </cell>
          <cell r="C154" t="str">
            <v>YEG 4.16A   4.1600</v>
          </cell>
          <cell r="D154" t="str">
            <v>G2</v>
          </cell>
          <cell r="E154">
            <v>1</v>
          </cell>
          <cell r="F154">
            <v>2.85</v>
          </cell>
          <cell r="G154">
            <v>3</v>
          </cell>
          <cell r="H154">
            <v>0.3</v>
          </cell>
          <cell r="I154" t="str">
            <v>YEGG2</v>
          </cell>
          <cell r="J154">
            <v>0.95000000000000007</v>
          </cell>
        </row>
        <row r="155">
          <cell r="A155" t="str">
            <v>YEGG3</v>
          </cell>
          <cell r="B155">
            <v>6432</v>
          </cell>
          <cell r="C155" t="str">
            <v>YEG 4.16A   4.1600</v>
          </cell>
          <cell r="D155" t="str">
            <v>G3</v>
          </cell>
          <cell r="E155">
            <v>1</v>
          </cell>
          <cell r="F155">
            <v>0.95</v>
          </cell>
          <cell r="G155">
            <v>1</v>
          </cell>
          <cell r="H155">
            <v>0.3</v>
          </cell>
          <cell r="I155" t="str">
            <v>YEGG3</v>
          </cell>
          <cell r="J155">
            <v>0.95</v>
          </cell>
        </row>
        <row r="156">
          <cell r="A156" t="str">
            <v>EFRG1</v>
          </cell>
          <cell r="B156">
            <v>6433</v>
          </cell>
          <cell r="C156" t="str">
            <v>EFR 4.16A   4.1600</v>
          </cell>
          <cell r="D156" t="str">
            <v>G1</v>
          </cell>
          <cell r="E156">
            <v>1</v>
          </cell>
          <cell r="F156">
            <v>2.5299999999999998</v>
          </cell>
          <cell r="G156">
            <v>2.67</v>
          </cell>
          <cell r="H156">
            <v>1.47</v>
          </cell>
          <cell r="I156" t="str">
            <v>EFRG1</v>
          </cell>
          <cell r="J156">
            <v>0.94756554307116103</v>
          </cell>
        </row>
        <row r="157">
          <cell r="A157" t="str">
            <v>EFRG2</v>
          </cell>
          <cell r="B157">
            <v>6433</v>
          </cell>
          <cell r="C157" t="str">
            <v>EFR 4.16A   4.1600</v>
          </cell>
          <cell r="D157" t="str">
            <v>G2</v>
          </cell>
          <cell r="E157">
            <v>1</v>
          </cell>
          <cell r="F157">
            <v>2.5299999999999998</v>
          </cell>
          <cell r="G157">
            <v>2.67</v>
          </cell>
          <cell r="H157">
            <v>1.47</v>
          </cell>
          <cell r="I157" t="str">
            <v>EFRG2</v>
          </cell>
          <cell r="J157">
            <v>0.94756554307116103</v>
          </cell>
        </row>
        <row r="158">
          <cell r="A158" t="str">
            <v>EFRG3</v>
          </cell>
          <cell r="B158">
            <v>6433</v>
          </cell>
          <cell r="C158" t="str">
            <v>EFR 4.16A   4.1600</v>
          </cell>
          <cell r="D158" t="str">
            <v>G3</v>
          </cell>
          <cell r="E158">
            <v>1</v>
          </cell>
          <cell r="F158">
            <v>1.2825</v>
          </cell>
          <cell r="G158">
            <v>1.35</v>
          </cell>
          <cell r="H158">
            <v>0.6</v>
          </cell>
          <cell r="I158" t="str">
            <v>EFRG3</v>
          </cell>
          <cell r="J158">
            <v>0.95</v>
          </cell>
        </row>
        <row r="159">
          <cell r="A159" t="str">
            <v>ALTG1</v>
          </cell>
          <cell r="B159">
            <v>6446</v>
          </cell>
          <cell r="C159" t="str">
            <v>ALTG1       13.800</v>
          </cell>
          <cell r="D159" t="str">
            <v>G1</v>
          </cell>
          <cell r="E159">
            <v>1</v>
          </cell>
          <cell r="F159">
            <v>21.3</v>
          </cell>
          <cell r="G159">
            <v>22.43</v>
          </cell>
          <cell r="H159">
            <v>7.6</v>
          </cell>
          <cell r="I159" t="str">
            <v>ALTG1</v>
          </cell>
          <cell r="J159">
            <v>0.94962104324565322</v>
          </cell>
        </row>
        <row r="160">
          <cell r="A160" t="str">
            <v>ALTG2</v>
          </cell>
          <cell r="B160">
            <v>6447</v>
          </cell>
          <cell r="C160" t="str">
            <v>ALTG2       13.800</v>
          </cell>
          <cell r="D160" t="str">
            <v>G2</v>
          </cell>
          <cell r="E160">
            <v>1</v>
          </cell>
          <cell r="F160">
            <v>21.3</v>
          </cell>
          <cell r="G160">
            <v>22.43</v>
          </cell>
          <cell r="H160">
            <v>7.6</v>
          </cell>
          <cell r="I160" t="str">
            <v>ALTG2</v>
          </cell>
          <cell r="J160">
            <v>0.94962104324565322</v>
          </cell>
        </row>
        <row r="161">
          <cell r="A161" t="str">
            <v>ALTG3</v>
          </cell>
          <cell r="B161">
            <v>6448</v>
          </cell>
          <cell r="C161" t="str">
            <v>ALTG3       13.800</v>
          </cell>
          <cell r="D161" t="str">
            <v>G3</v>
          </cell>
          <cell r="E161">
            <v>1</v>
          </cell>
          <cell r="F161">
            <v>21.3</v>
          </cell>
          <cell r="G161">
            <v>22.43</v>
          </cell>
          <cell r="H161">
            <v>7.6</v>
          </cell>
          <cell r="I161" t="str">
            <v>ALTG3</v>
          </cell>
          <cell r="J161">
            <v>0.94962104324565322</v>
          </cell>
        </row>
        <row r="162">
          <cell r="A162" t="str">
            <v>MLIG1</v>
          </cell>
          <cell r="B162">
            <v>6449</v>
          </cell>
          <cell r="C162" t="str">
            <v>MLIG1       13.800</v>
          </cell>
          <cell r="D162" t="str">
            <v>G1</v>
          </cell>
          <cell r="E162">
            <v>1</v>
          </cell>
          <cell r="F162">
            <v>15.81</v>
          </cell>
          <cell r="G162">
            <v>16.649999999999999</v>
          </cell>
          <cell r="H162">
            <v>2.77</v>
          </cell>
          <cell r="I162" t="str">
            <v>MLIG1</v>
          </cell>
          <cell r="J162">
            <v>0.94954954954954962</v>
          </cell>
        </row>
        <row r="163">
          <cell r="A163" t="str">
            <v>MLIG2</v>
          </cell>
          <cell r="B163">
            <v>6450</v>
          </cell>
          <cell r="C163" t="str">
            <v>MLIG2       13.800</v>
          </cell>
          <cell r="D163" t="str">
            <v>G2</v>
          </cell>
          <cell r="E163">
            <v>1</v>
          </cell>
          <cell r="F163">
            <v>15.81</v>
          </cell>
          <cell r="G163">
            <v>16.649999999999999</v>
          </cell>
          <cell r="H163">
            <v>2.77</v>
          </cell>
          <cell r="I163" t="str">
            <v>MLIG2</v>
          </cell>
          <cell r="J163">
            <v>0.94954954954954962</v>
          </cell>
        </row>
        <row r="164">
          <cell r="A164" t="str">
            <v>MLIG3</v>
          </cell>
          <cell r="B164">
            <v>6451</v>
          </cell>
          <cell r="C164" t="str">
            <v>MLIG3       13.800</v>
          </cell>
          <cell r="D164" t="str">
            <v>G3</v>
          </cell>
          <cell r="E164">
            <v>1</v>
          </cell>
          <cell r="F164">
            <v>15.81</v>
          </cell>
          <cell r="G164">
            <v>16.649999999999999</v>
          </cell>
          <cell r="H164">
            <v>2.77</v>
          </cell>
          <cell r="I164" t="str">
            <v>MLIG3</v>
          </cell>
          <cell r="J164">
            <v>0.94954954954954962</v>
          </cell>
        </row>
        <row r="165">
          <cell r="A165" t="str">
            <v>PDOG1</v>
          </cell>
          <cell r="B165">
            <v>6452</v>
          </cell>
          <cell r="C165" t="str">
            <v>PDOG1       13.800</v>
          </cell>
          <cell r="D165" t="str">
            <v>G1</v>
          </cell>
          <cell r="E165">
            <v>1</v>
          </cell>
          <cell r="F165">
            <v>15.81</v>
          </cell>
          <cell r="G165">
            <v>16.649999999999999</v>
          </cell>
          <cell r="H165">
            <v>2.77</v>
          </cell>
          <cell r="I165" t="str">
            <v>PDOG1</v>
          </cell>
          <cell r="J165">
            <v>0.94954954954954962</v>
          </cell>
        </row>
        <row r="166">
          <cell r="A166" t="str">
            <v>PDOG2</v>
          </cell>
          <cell r="B166">
            <v>6453</v>
          </cell>
          <cell r="C166" t="str">
            <v>PDOG2       13.800</v>
          </cell>
          <cell r="D166" t="str">
            <v>G2</v>
          </cell>
          <cell r="E166">
            <v>1</v>
          </cell>
          <cell r="F166">
            <v>15.81</v>
          </cell>
          <cell r="G166">
            <v>16.649999999999999</v>
          </cell>
          <cell r="H166">
            <v>2.77</v>
          </cell>
          <cell r="I166" t="str">
            <v>PDOG2</v>
          </cell>
          <cell r="J166">
            <v>0.94954954954954962</v>
          </cell>
        </row>
        <row r="167">
          <cell r="A167" t="str">
            <v>BSOG1</v>
          </cell>
          <cell r="B167">
            <v>6455</v>
          </cell>
          <cell r="C167" t="str">
            <v>BSO         13.800</v>
          </cell>
          <cell r="D167" t="str">
            <v>G1</v>
          </cell>
          <cell r="E167">
            <v>1</v>
          </cell>
          <cell r="F167">
            <v>0.24</v>
          </cell>
          <cell r="G167">
            <v>0.96</v>
          </cell>
          <cell r="H167">
            <v>0</v>
          </cell>
          <cell r="I167" t="str">
            <v>BSOG1</v>
          </cell>
          <cell r="J167">
            <v>0.25</v>
          </cell>
        </row>
        <row r="168">
          <cell r="A168" t="str">
            <v>ALTG4</v>
          </cell>
          <cell r="B168">
            <v>6457</v>
          </cell>
          <cell r="C168" t="str">
            <v>ALTG4       0.4800</v>
          </cell>
          <cell r="D168" t="str">
            <v>G4</v>
          </cell>
          <cell r="E168">
            <v>1</v>
          </cell>
          <cell r="F168">
            <v>1.0449999999999999</v>
          </cell>
          <cell r="G168">
            <v>1.1000000000000001</v>
          </cell>
          <cell r="H168">
            <v>0</v>
          </cell>
          <cell r="I168" t="str">
            <v>ALTG4</v>
          </cell>
          <cell r="J168">
            <v>0.94999999999999984</v>
          </cell>
        </row>
        <row r="169">
          <cell r="A169" t="str">
            <v>NCH1G1</v>
          </cell>
          <cell r="B169">
            <v>6463</v>
          </cell>
          <cell r="C169" t="str">
            <v>NCH1G1      6.9000</v>
          </cell>
          <cell r="D169" t="str">
            <v>E1</v>
          </cell>
          <cell r="E169">
            <v>0</v>
          </cell>
          <cell r="F169">
            <v>0</v>
          </cell>
          <cell r="G169">
            <v>55</v>
          </cell>
          <cell r="H169">
            <v>0</v>
          </cell>
          <cell r="I169" t="str">
            <v>NCH1G1</v>
          </cell>
          <cell r="J169">
            <v>0</v>
          </cell>
        </row>
        <row r="170">
          <cell r="A170" t="str">
            <v>RDV1G1</v>
          </cell>
          <cell r="B170">
            <v>6464</v>
          </cell>
          <cell r="C170" t="str">
            <v>RDV1G1      6.9000</v>
          </cell>
          <cell r="D170" t="str">
            <v>E2</v>
          </cell>
          <cell r="E170">
            <v>0</v>
          </cell>
          <cell r="F170">
            <v>0</v>
          </cell>
          <cell r="G170">
            <v>52.5</v>
          </cell>
          <cell r="H170">
            <v>0</v>
          </cell>
          <cell r="I170" t="str">
            <v>RDV1G1</v>
          </cell>
          <cell r="J170">
            <v>0</v>
          </cell>
        </row>
        <row r="171">
          <cell r="A171" t="str">
            <v>RDV2G2</v>
          </cell>
          <cell r="B171">
            <v>6465</v>
          </cell>
          <cell r="C171" t="str">
            <v>RDV2G2      6.9000</v>
          </cell>
          <cell r="D171" t="str">
            <v>E3</v>
          </cell>
          <cell r="E171">
            <v>0</v>
          </cell>
          <cell r="F171">
            <v>0</v>
          </cell>
          <cell r="G171">
            <v>30</v>
          </cell>
          <cell r="H171">
            <v>0</v>
          </cell>
          <cell r="I171" t="str">
            <v>RDV2G2</v>
          </cell>
          <cell r="J171">
            <v>0</v>
          </cell>
        </row>
        <row r="172">
          <cell r="A172" t="str">
            <v>MARG1</v>
          </cell>
          <cell r="B172">
            <v>6466</v>
          </cell>
          <cell r="C172" t="str">
            <v>MARG1       6.9000</v>
          </cell>
          <cell r="D172" t="str">
            <v>E4</v>
          </cell>
          <cell r="E172">
            <v>0</v>
          </cell>
          <cell r="F172">
            <v>0</v>
          </cell>
          <cell r="G172">
            <v>17.5</v>
          </cell>
          <cell r="H172">
            <v>0</v>
          </cell>
          <cell r="I172" t="str">
            <v>MARG1</v>
          </cell>
          <cell r="J172">
            <v>0</v>
          </cell>
        </row>
        <row r="173">
          <cell r="A173" t="str">
            <v>NCH2G1</v>
          </cell>
          <cell r="B173">
            <v>6467</v>
          </cell>
          <cell r="C173" t="str">
            <v>NCH2G1      6.9000</v>
          </cell>
          <cell r="D173" t="str">
            <v>E5</v>
          </cell>
          <cell r="E173">
            <v>0</v>
          </cell>
          <cell r="F173">
            <v>0</v>
          </cell>
          <cell r="G173">
            <v>62.5</v>
          </cell>
          <cell r="H173">
            <v>0</v>
          </cell>
          <cell r="I173" t="str">
            <v>NCH2G1</v>
          </cell>
          <cell r="J173">
            <v>0</v>
          </cell>
        </row>
        <row r="174">
          <cell r="A174" t="str">
            <v>RDV2G1</v>
          </cell>
          <cell r="B174">
            <v>6468</v>
          </cell>
          <cell r="C174" t="str">
            <v>RDV2G1      6.9000</v>
          </cell>
          <cell r="D174" t="str">
            <v>E6</v>
          </cell>
          <cell r="E174">
            <v>0</v>
          </cell>
          <cell r="F174">
            <v>0</v>
          </cell>
          <cell r="G174">
            <v>20</v>
          </cell>
          <cell r="H174">
            <v>0</v>
          </cell>
          <cell r="I174" t="str">
            <v>RDV2G1</v>
          </cell>
          <cell r="J174">
            <v>0</v>
          </cell>
        </row>
        <row r="175">
          <cell r="A175" t="str">
            <v>PORG1</v>
          </cell>
          <cell r="B175">
            <v>6469</v>
          </cell>
          <cell r="C175" t="str">
            <v>PORG1       6.9000</v>
          </cell>
          <cell r="D175" t="str">
            <v>E7</v>
          </cell>
          <cell r="E175">
            <v>0</v>
          </cell>
          <cell r="F175">
            <v>0</v>
          </cell>
          <cell r="G175">
            <v>32.5</v>
          </cell>
          <cell r="H175">
            <v>0</v>
          </cell>
          <cell r="I175" t="str">
            <v>PORG1</v>
          </cell>
          <cell r="J175">
            <v>0</v>
          </cell>
        </row>
        <row r="176">
          <cell r="A176" t="str">
            <v>NCH2G2</v>
          </cell>
          <cell r="B176">
            <v>6473</v>
          </cell>
          <cell r="C176" t="str">
            <v>NCH2G2      6.9000</v>
          </cell>
          <cell r="D176" t="str">
            <v>E8</v>
          </cell>
          <cell r="E176">
            <v>0</v>
          </cell>
          <cell r="F176">
            <v>0</v>
          </cell>
          <cell r="G176">
            <v>52.5</v>
          </cell>
          <cell r="H176">
            <v>0</v>
          </cell>
          <cell r="I176" t="str">
            <v>NCH2G2</v>
          </cell>
          <cell r="J176">
            <v>0</v>
          </cell>
        </row>
        <row r="177">
          <cell r="A177" t="str">
            <v>PORG2</v>
          </cell>
          <cell r="B177">
            <v>6474</v>
          </cell>
          <cell r="C177" t="str">
            <v>PORG2       6.9000</v>
          </cell>
          <cell r="D177" t="str">
            <v>E9</v>
          </cell>
          <cell r="E177">
            <v>0</v>
          </cell>
          <cell r="F177">
            <v>0</v>
          </cell>
          <cell r="G177">
            <v>15</v>
          </cell>
          <cell r="H177">
            <v>0</v>
          </cell>
          <cell r="I177" t="str">
            <v>PORG2</v>
          </cell>
          <cell r="J177">
            <v>0</v>
          </cell>
        </row>
        <row r="178">
          <cell r="A178" t="str">
            <v>SLORG1</v>
          </cell>
          <cell r="B178">
            <v>6480</v>
          </cell>
          <cell r="C178" t="str">
            <v>SLO4.16     4.1600</v>
          </cell>
          <cell r="D178" t="str">
            <v>G1</v>
          </cell>
          <cell r="E178">
            <v>1</v>
          </cell>
          <cell r="F178">
            <v>4.18</v>
          </cell>
          <cell r="G178">
            <v>4.41</v>
          </cell>
          <cell r="H178">
            <v>0.13200000000000001</v>
          </cell>
          <cell r="I178" t="str">
            <v>SLORG1</v>
          </cell>
          <cell r="J178">
            <v>0.947845804988662</v>
          </cell>
        </row>
        <row r="179">
          <cell r="A179" t="str">
            <v>SLORG2</v>
          </cell>
          <cell r="B179">
            <v>6480</v>
          </cell>
          <cell r="C179" t="str">
            <v>SLO4.16     4.1600</v>
          </cell>
          <cell r="D179" t="str">
            <v>G2</v>
          </cell>
          <cell r="E179">
            <v>1</v>
          </cell>
          <cell r="F179">
            <v>4.18</v>
          </cell>
          <cell r="G179">
            <v>4.41</v>
          </cell>
          <cell r="H179">
            <v>0.13200000000000001</v>
          </cell>
          <cell r="I179" t="str">
            <v>SLORG2</v>
          </cell>
          <cell r="J179">
            <v>0.947845804988662</v>
          </cell>
        </row>
        <row r="180">
          <cell r="A180" t="str">
            <v>BONG1</v>
          </cell>
          <cell r="B180">
            <v>6492</v>
          </cell>
          <cell r="C180" t="str">
            <v>BONG1       13.800</v>
          </cell>
          <cell r="D180" t="str">
            <v>G1</v>
          </cell>
          <cell r="E180">
            <v>1</v>
          </cell>
          <cell r="F180">
            <v>9.8800000000000008</v>
          </cell>
          <cell r="G180">
            <v>10.4</v>
          </cell>
          <cell r="H180">
            <v>3</v>
          </cell>
          <cell r="I180" t="str">
            <v>BONG1</v>
          </cell>
          <cell r="J180">
            <v>0.95000000000000007</v>
          </cell>
        </row>
        <row r="181">
          <cell r="A181" t="str">
            <v>BONG2</v>
          </cell>
          <cell r="B181">
            <v>6493</v>
          </cell>
          <cell r="C181" t="str">
            <v>BONG2       13.800</v>
          </cell>
          <cell r="D181" t="str">
            <v>G2</v>
          </cell>
          <cell r="E181">
            <v>1</v>
          </cell>
          <cell r="F181">
            <v>9.8800000000000008</v>
          </cell>
          <cell r="G181">
            <v>10.4</v>
          </cell>
          <cell r="H181">
            <v>3</v>
          </cell>
          <cell r="I181" t="str">
            <v>BONG2</v>
          </cell>
          <cell r="J181">
            <v>0.95000000000000007</v>
          </cell>
        </row>
        <row r="182">
          <cell r="A182" t="str">
            <v>BONG3</v>
          </cell>
          <cell r="B182">
            <v>6494</v>
          </cell>
          <cell r="C182" t="str">
            <v>BONG3       13.800</v>
          </cell>
          <cell r="D182" t="str">
            <v>G3</v>
          </cell>
          <cell r="E182">
            <v>1</v>
          </cell>
          <cell r="F182">
            <v>9.8800000000000008</v>
          </cell>
          <cell r="G182">
            <v>10.4</v>
          </cell>
          <cell r="H182">
            <v>3</v>
          </cell>
          <cell r="I182" t="str">
            <v>BONG3</v>
          </cell>
          <cell r="J182">
            <v>0.95000000000000007</v>
          </cell>
        </row>
        <row r="183">
          <cell r="A183" t="str">
            <v>LP2G1</v>
          </cell>
          <cell r="B183">
            <v>6495</v>
          </cell>
          <cell r="C183" t="str">
            <v>LP2 4.16A   4.2000</v>
          </cell>
          <cell r="D183" t="str">
            <v>G1</v>
          </cell>
          <cell r="E183">
            <v>1</v>
          </cell>
          <cell r="F183">
            <v>4.09</v>
          </cell>
          <cell r="G183">
            <v>4.3099999999999996</v>
          </cell>
          <cell r="H183">
            <v>0.5</v>
          </cell>
          <cell r="I183" t="str">
            <v>LP2G1</v>
          </cell>
          <cell r="J183">
            <v>0.9489559164733179</v>
          </cell>
        </row>
        <row r="184">
          <cell r="A184" t="str">
            <v>LP2G2</v>
          </cell>
          <cell r="B184">
            <v>6495</v>
          </cell>
          <cell r="C184" t="str">
            <v>LP2 4.16A   4.2000</v>
          </cell>
          <cell r="D184" t="str">
            <v>G2</v>
          </cell>
          <cell r="E184">
            <v>1</v>
          </cell>
          <cell r="F184">
            <v>4.09</v>
          </cell>
          <cell r="G184">
            <v>4.3099999999999996</v>
          </cell>
          <cell r="H184">
            <v>0.5</v>
          </cell>
          <cell r="I184" t="str">
            <v>LP2G2</v>
          </cell>
          <cell r="J184">
            <v>0.9489559164733179</v>
          </cell>
        </row>
        <row r="185">
          <cell r="A185" t="str">
            <v>BU2G1</v>
          </cell>
          <cell r="B185">
            <v>6497</v>
          </cell>
          <cell r="C185" t="str">
            <v>BU2 4.16    4.2000</v>
          </cell>
          <cell r="D185" t="str">
            <v>G1</v>
          </cell>
          <cell r="E185">
            <v>1</v>
          </cell>
          <cell r="F185">
            <v>2</v>
          </cell>
          <cell r="G185">
            <v>2.35</v>
          </cell>
          <cell r="H185">
            <v>1.1180000000000001</v>
          </cell>
          <cell r="I185" t="str">
            <v>BU2G1</v>
          </cell>
          <cell r="J185">
            <v>0.85106382978723405</v>
          </cell>
        </row>
        <row r="186">
          <cell r="A186" t="str">
            <v>BU2G2</v>
          </cell>
          <cell r="B186">
            <v>6497</v>
          </cell>
          <cell r="C186" t="str">
            <v>BU2 4.16    4.2000</v>
          </cell>
          <cell r="D186" t="str">
            <v>G2</v>
          </cell>
          <cell r="E186">
            <v>1</v>
          </cell>
          <cell r="F186">
            <v>2</v>
          </cell>
          <cell r="G186">
            <v>2.35</v>
          </cell>
          <cell r="H186">
            <v>1.1180000000000001</v>
          </cell>
          <cell r="I186" t="str">
            <v>BU2G2</v>
          </cell>
          <cell r="J186">
            <v>0.85106382978723405</v>
          </cell>
        </row>
        <row r="187">
          <cell r="A187" t="str">
            <v>BU2G3</v>
          </cell>
          <cell r="B187">
            <v>6497</v>
          </cell>
          <cell r="C187" t="str">
            <v>BU2 4.16    4.2000</v>
          </cell>
          <cell r="D187" t="str">
            <v>G3</v>
          </cell>
          <cell r="E187">
            <v>1</v>
          </cell>
          <cell r="F187">
            <v>1.1000000000000001</v>
          </cell>
          <cell r="G187">
            <v>1.1599999999999999</v>
          </cell>
          <cell r="H187">
            <v>0.621</v>
          </cell>
          <cell r="I187" t="str">
            <v>BU2G3</v>
          </cell>
          <cell r="J187">
            <v>0.94827586206896564</v>
          </cell>
        </row>
        <row r="188">
          <cell r="A188" t="str">
            <v>DISG1</v>
          </cell>
          <cell r="B188">
            <v>6502</v>
          </cell>
          <cell r="C188" t="str">
            <v>DIS0.4      0.4000</v>
          </cell>
          <cell r="D188" t="str">
            <v>G1</v>
          </cell>
          <cell r="E188">
            <v>1</v>
          </cell>
          <cell r="F188">
            <v>2.5</v>
          </cell>
          <cell r="G188">
            <v>10</v>
          </cell>
          <cell r="H188">
            <v>0</v>
          </cell>
          <cell r="I188" t="str">
            <v>DISG1</v>
          </cell>
          <cell r="J188">
            <v>0.25</v>
          </cell>
        </row>
        <row r="189">
          <cell r="A189" t="str">
            <v>DOFG1</v>
          </cell>
          <cell r="B189">
            <v>6503</v>
          </cell>
          <cell r="C189" t="str">
            <v>DOF34       34.000</v>
          </cell>
          <cell r="D189" t="str">
            <v>G1</v>
          </cell>
          <cell r="E189">
            <v>1</v>
          </cell>
          <cell r="F189">
            <v>2.5</v>
          </cell>
          <cell r="G189">
            <v>10</v>
          </cell>
          <cell r="H189">
            <v>0</v>
          </cell>
          <cell r="I189" t="str">
            <v>DOFG1</v>
          </cell>
          <cell r="J189">
            <v>0.25</v>
          </cell>
        </row>
        <row r="190">
          <cell r="A190" t="str">
            <v>SOCG1</v>
          </cell>
          <cell r="B190">
            <v>6504</v>
          </cell>
          <cell r="C190" t="str">
            <v>SOC34       34.500</v>
          </cell>
          <cell r="D190" t="str">
            <v>G1</v>
          </cell>
          <cell r="E190">
            <v>1</v>
          </cell>
          <cell r="F190">
            <v>10</v>
          </cell>
          <cell r="G190">
            <v>10</v>
          </cell>
          <cell r="H190">
            <v>0</v>
          </cell>
          <cell r="I190" t="str">
            <v>SOCG1</v>
          </cell>
          <cell r="J190">
            <v>1</v>
          </cell>
        </row>
        <row r="191">
          <cell r="A191" t="str">
            <v>SALG1</v>
          </cell>
          <cell r="B191">
            <v>6512</v>
          </cell>
          <cell r="C191" t="str">
            <v>SAL6.6      6.6000</v>
          </cell>
          <cell r="D191" t="str">
            <v>G1</v>
          </cell>
          <cell r="E191">
            <v>1</v>
          </cell>
          <cell r="F191">
            <v>8.83</v>
          </cell>
          <cell r="G191">
            <v>9.3000000000000007</v>
          </cell>
          <cell r="H191">
            <v>3</v>
          </cell>
          <cell r="I191" t="str">
            <v>SALG1</v>
          </cell>
          <cell r="J191">
            <v>0.94946236559139774</v>
          </cell>
        </row>
        <row r="192">
          <cell r="A192" t="str">
            <v>SALG2</v>
          </cell>
          <cell r="B192">
            <v>6512</v>
          </cell>
          <cell r="C192" t="str">
            <v>SAL6.6      6.6000</v>
          </cell>
          <cell r="D192" t="str">
            <v>G2</v>
          </cell>
          <cell r="E192">
            <v>1</v>
          </cell>
          <cell r="F192">
            <v>8.83</v>
          </cell>
          <cell r="G192">
            <v>9.3000000000000007</v>
          </cell>
          <cell r="H192">
            <v>3</v>
          </cell>
          <cell r="I192" t="str">
            <v>SALG2</v>
          </cell>
          <cell r="J192">
            <v>0.94946236559139774</v>
          </cell>
        </row>
        <row r="193">
          <cell r="A193" t="str">
            <v>SALG3</v>
          </cell>
          <cell r="B193">
            <v>6512</v>
          </cell>
          <cell r="C193" t="str">
            <v>SAL6.6      6.6000</v>
          </cell>
          <cell r="D193" t="str">
            <v>G3</v>
          </cell>
          <cell r="E193">
            <v>1</v>
          </cell>
          <cell r="F193">
            <v>8.83</v>
          </cell>
          <cell r="G193">
            <v>9.3000000000000007</v>
          </cell>
          <cell r="H193">
            <v>3</v>
          </cell>
          <cell r="I193" t="str">
            <v>SALG3</v>
          </cell>
          <cell r="J193">
            <v>0.94946236559139774</v>
          </cell>
        </row>
        <row r="194">
          <cell r="A194" t="str">
            <v>LPOG1</v>
          </cell>
          <cell r="B194">
            <v>6514</v>
          </cell>
          <cell r="C194" t="str">
            <v>LPO6.6      6.6000</v>
          </cell>
          <cell r="D194" t="str">
            <v>G1</v>
          </cell>
          <cell r="E194">
            <v>1</v>
          </cell>
          <cell r="F194">
            <v>8.83</v>
          </cell>
          <cell r="G194">
            <v>9.3000000000000007</v>
          </cell>
          <cell r="H194">
            <v>3</v>
          </cell>
          <cell r="I194" t="str">
            <v>LPOG1</v>
          </cell>
          <cell r="J194">
            <v>0.94946236559139774</v>
          </cell>
        </row>
        <row r="195">
          <cell r="A195" t="str">
            <v>LPOG2</v>
          </cell>
          <cell r="B195">
            <v>6514</v>
          </cell>
          <cell r="C195" t="str">
            <v>LPO6.6      6.6000</v>
          </cell>
          <cell r="D195" t="str">
            <v>G2</v>
          </cell>
          <cell r="E195">
            <v>1</v>
          </cell>
          <cell r="F195">
            <v>8.83</v>
          </cell>
          <cell r="G195">
            <v>9.3000000000000007</v>
          </cell>
          <cell r="H195">
            <v>3</v>
          </cell>
          <cell r="I195" t="str">
            <v>LPOG2</v>
          </cell>
          <cell r="J195">
            <v>0.94946236559139774</v>
          </cell>
        </row>
        <row r="196">
          <cell r="A196" t="str">
            <v>LPOG3</v>
          </cell>
          <cell r="B196">
            <v>6514</v>
          </cell>
          <cell r="C196" t="str">
            <v>LPO6.6      6.6000</v>
          </cell>
          <cell r="D196" t="str">
            <v>G3</v>
          </cell>
          <cell r="E196">
            <v>1</v>
          </cell>
          <cell r="F196">
            <v>8.83</v>
          </cell>
          <cell r="G196">
            <v>9.3000000000000007</v>
          </cell>
          <cell r="H196">
            <v>3</v>
          </cell>
          <cell r="I196" t="str">
            <v>LPOG3</v>
          </cell>
          <cell r="J196">
            <v>0.94946236559139774</v>
          </cell>
        </row>
        <row r="197">
          <cell r="A197" t="str">
            <v>LPOG4</v>
          </cell>
          <cell r="B197">
            <v>6514</v>
          </cell>
          <cell r="C197" t="str">
            <v>LPO6.6      6.6000</v>
          </cell>
          <cell r="D197" t="str">
            <v>G4</v>
          </cell>
          <cell r="E197">
            <v>1</v>
          </cell>
          <cell r="F197">
            <v>1.99</v>
          </cell>
          <cell r="G197">
            <v>2.1</v>
          </cell>
          <cell r="H197">
            <v>1.5</v>
          </cell>
          <cell r="I197" t="str">
            <v>LPOG4</v>
          </cell>
          <cell r="J197">
            <v>0.94761904761904758</v>
          </cell>
        </row>
        <row r="198">
          <cell r="A198" t="str">
            <v>LVIKG1</v>
          </cell>
          <cell r="B198">
            <v>6516</v>
          </cell>
          <cell r="C198" t="str">
            <v>LVIKG1      0.7000</v>
          </cell>
          <cell r="D198" t="str">
            <v>G1</v>
          </cell>
          <cell r="E198">
            <v>0</v>
          </cell>
          <cell r="F198">
            <v>0</v>
          </cell>
          <cell r="G198">
            <v>108</v>
          </cell>
          <cell r="H198">
            <v>0</v>
          </cell>
          <cell r="I198" t="str">
            <v>LVIKG1</v>
          </cell>
          <cell r="J198">
            <v>0</v>
          </cell>
        </row>
        <row r="199">
          <cell r="A199" t="str">
            <v>LCRG1</v>
          </cell>
          <cell r="B199">
            <v>6524</v>
          </cell>
          <cell r="C199" t="str">
            <v>LCRG1       11.000</v>
          </cell>
          <cell r="D199" t="str">
            <v>G1</v>
          </cell>
          <cell r="E199">
            <v>1</v>
          </cell>
          <cell r="F199">
            <v>9.23</v>
          </cell>
          <cell r="G199">
            <v>9.7200000000000006</v>
          </cell>
          <cell r="H199">
            <v>4.4000000000000004</v>
          </cell>
          <cell r="I199" t="str">
            <v>LCRG1</v>
          </cell>
          <cell r="J199">
            <v>0.94958847736625518</v>
          </cell>
        </row>
        <row r="200">
          <cell r="A200" t="str">
            <v>LCRG2</v>
          </cell>
          <cell r="B200">
            <v>6525</v>
          </cell>
          <cell r="C200" t="str">
            <v>LCRG2       11.000</v>
          </cell>
          <cell r="D200" t="str">
            <v>G2</v>
          </cell>
          <cell r="E200">
            <v>1</v>
          </cell>
          <cell r="F200">
            <v>9.23</v>
          </cell>
          <cell r="G200">
            <v>9.7200000000000006</v>
          </cell>
          <cell r="H200">
            <v>4.4000000000000004</v>
          </cell>
          <cell r="I200" t="str">
            <v>LCRG2</v>
          </cell>
          <cell r="J200">
            <v>0.94958847736625518</v>
          </cell>
        </row>
        <row r="201">
          <cell r="A201" t="str">
            <v>LCRG3</v>
          </cell>
          <cell r="B201">
            <v>6526</v>
          </cell>
          <cell r="C201" t="str">
            <v>LCRG3       6.6000</v>
          </cell>
          <cell r="D201" t="str">
            <v>G3</v>
          </cell>
          <cell r="E201">
            <v>1</v>
          </cell>
          <cell r="F201">
            <v>0.94</v>
          </cell>
          <cell r="G201">
            <v>0.99</v>
          </cell>
          <cell r="H201">
            <v>0.5</v>
          </cell>
          <cell r="I201" t="str">
            <v>LCRG3</v>
          </cell>
          <cell r="J201">
            <v>0.9494949494949495</v>
          </cell>
        </row>
        <row r="202">
          <cell r="A202" t="str">
            <v>SPRUG1</v>
          </cell>
          <cell r="B202">
            <v>6529</v>
          </cell>
          <cell r="C202" t="str">
            <v>SPRU34      34.500</v>
          </cell>
          <cell r="D202" t="str">
            <v>G1</v>
          </cell>
          <cell r="E202">
            <v>1</v>
          </cell>
          <cell r="F202">
            <v>20</v>
          </cell>
          <cell r="G202">
            <v>20</v>
          </cell>
          <cell r="H202">
            <v>0</v>
          </cell>
          <cell r="I202" t="str">
            <v>SPRUG1</v>
          </cell>
          <cell r="J202">
            <v>1</v>
          </cell>
        </row>
        <row r="203">
          <cell r="A203" t="str">
            <v>SGUAG1</v>
          </cell>
          <cell r="B203">
            <v>6530</v>
          </cell>
          <cell r="C203" t="str">
            <v>SGUA        34.500</v>
          </cell>
          <cell r="D203" t="str">
            <v>G1</v>
          </cell>
          <cell r="E203">
            <v>1</v>
          </cell>
          <cell r="F203">
            <v>17</v>
          </cell>
          <cell r="G203">
            <v>17</v>
          </cell>
          <cell r="H203">
            <v>0</v>
          </cell>
          <cell r="I203" t="str">
            <v>SGUAG1</v>
          </cell>
          <cell r="J203">
            <v>1</v>
          </cell>
        </row>
        <row r="204">
          <cell r="A204" t="str">
            <v>BBLG1</v>
          </cell>
          <cell r="B204">
            <v>6552</v>
          </cell>
          <cell r="C204" t="str">
            <v>BBL13       13.800</v>
          </cell>
          <cell r="D204" t="str">
            <v>G1</v>
          </cell>
          <cell r="E204">
            <v>1</v>
          </cell>
          <cell r="F204">
            <v>12.65</v>
          </cell>
          <cell r="G204">
            <v>13.32</v>
          </cell>
          <cell r="H204">
            <v>5.7850000000000001</v>
          </cell>
          <cell r="I204" t="str">
            <v>BBLG1</v>
          </cell>
          <cell r="J204">
            <v>0.9496996996996997</v>
          </cell>
        </row>
        <row r="205">
          <cell r="A205" t="str">
            <v>BBLG2</v>
          </cell>
          <cell r="B205">
            <v>6552</v>
          </cell>
          <cell r="C205" t="str">
            <v>BBL13       13.800</v>
          </cell>
          <cell r="D205" t="str">
            <v>G2</v>
          </cell>
          <cell r="E205">
            <v>1</v>
          </cell>
          <cell r="F205">
            <v>12.65</v>
          </cell>
          <cell r="G205">
            <v>13.32</v>
          </cell>
          <cell r="H205">
            <v>5.7850000000000001</v>
          </cell>
          <cell r="I205" t="str">
            <v>BBLG2</v>
          </cell>
          <cell r="J205">
            <v>0.9496996996996997</v>
          </cell>
        </row>
        <row r="206">
          <cell r="A206" t="str">
            <v>BBLG3</v>
          </cell>
          <cell r="B206">
            <v>6552</v>
          </cell>
          <cell r="C206" t="str">
            <v>BBL13       13.800</v>
          </cell>
          <cell r="D206" t="str">
            <v>G3</v>
          </cell>
          <cell r="E206">
            <v>1</v>
          </cell>
          <cell r="F206">
            <v>1.79</v>
          </cell>
          <cell r="G206">
            <v>1.88</v>
          </cell>
          <cell r="H206">
            <v>1.1180000000000001</v>
          </cell>
          <cell r="I206" t="str">
            <v>BBLG3</v>
          </cell>
          <cell r="J206">
            <v>0.95212765957446821</v>
          </cell>
        </row>
        <row r="207">
          <cell r="A207" t="str">
            <v>PROVG1</v>
          </cell>
          <cell r="B207">
            <v>6553</v>
          </cell>
          <cell r="C207" t="str">
            <v>PROV34      34.000</v>
          </cell>
          <cell r="D207" t="str">
            <v>G1</v>
          </cell>
          <cell r="E207">
            <v>1</v>
          </cell>
          <cell r="F207">
            <v>2.5</v>
          </cell>
          <cell r="G207">
            <v>10</v>
          </cell>
          <cell r="H207">
            <v>0</v>
          </cell>
          <cell r="I207" t="str">
            <v>PROVG1</v>
          </cell>
          <cell r="J207">
            <v>0.25</v>
          </cell>
        </row>
        <row r="208">
          <cell r="A208" t="str">
            <v>SOPG1</v>
          </cell>
          <cell r="B208">
            <v>6554</v>
          </cell>
          <cell r="C208" t="str">
            <v>SOP34       34.500</v>
          </cell>
          <cell r="D208" t="str">
            <v>G1</v>
          </cell>
          <cell r="E208">
            <v>1</v>
          </cell>
          <cell r="F208">
            <v>2.5</v>
          </cell>
          <cell r="G208">
            <v>10</v>
          </cell>
          <cell r="H208">
            <v>0</v>
          </cell>
          <cell r="I208" t="str">
            <v>SOPG1</v>
          </cell>
          <cell r="J208">
            <v>0.25</v>
          </cell>
        </row>
        <row r="209">
          <cell r="A209" t="str">
            <v>LANG1</v>
          </cell>
          <cell r="B209">
            <v>6555</v>
          </cell>
          <cell r="C209" t="str">
            <v>LAN34       34.000</v>
          </cell>
          <cell r="D209" t="str">
            <v>G1</v>
          </cell>
          <cell r="E209">
            <v>1</v>
          </cell>
          <cell r="F209">
            <v>2.5</v>
          </cell>
          <cell r="G209">
            <v>10</v>
          </cell>
          <cell r="H209">
            <v>0</v>
          </cell>
          <cell r="I209" t="str">
            <v>LANG1</v>
          </cell>
          <cell r="J209">
            <v>0.25</v>
          </cell>
        </row>
        <row r="210">
          <cell r="A210" t="str">
            <v>COLG1</v>
          </cell>
          <cell r="B210">
            <v>6556</v>
          </cell>
          <cell r="C210" t="str">
            <v>COL34       34.000</v>
          </cell>
          <cell r="D210" t="str">
            <v>G1</v>
          </cell>
          <cell r="E210">
            <v>1</v>
          </cell>
          <cell r="F210">
            <v>2.5</v>
          </cell>
          <cell r="G210">
            <v>10</v>
          </cell>
          <cell r="H210">
            <v>0</v>
          </cell>
          <cell r="I210" t="str">
            <v>COLG1</v>
          </cell>
          <cell r="J210">
            <v>0.25</v>
          </cell>
        </row>
        <row r="211">
          <cell r="A211" t="str">
            <v>LAMG1</v>
          </cell>
          <cell r="B211">
            <v>6557</v>
          </cell>
          <cell r="C211" t="str">
            <v>LAM34       34.500</v>
          </cell>
          <cell r="D211" t="str">
            <v>G1</v>
          </cell>
          <cell r="E211">
            <v>1</v>
          </cell>
          <cell r="F211">
            <v>2.5</v>
          </cell>
          <cell r="G211">
            <v>10</v>
          </cell>
          <cell r="H211">
            <v>0</v>
          </cell>
          <cell r="I211" t="str">
            <v>LAMG1</v>
          </cell>
          <cell r="J211">
            <v>0.25</v>
          </cell>
        </row>
        <row r="212">
          <cell r="A212" t="str">
            <v>SODG1</v>
          </cell>
          <cell r="B212">
            <v>6570</v>
          </cell>
          <cell r="C212" t="str">
            <v>SOD34       34.500</v>
          </cell>
          <cell r="D212" t="str">
            <v>G1</v>
          </cell>
          <cell r="E212">
            <v>1</v>
          </cell>
          <cell r="F212">
            <v>10</v>
          </cell>
          <cell r="G212">
            <v>10</v>
          </cell>
          <cell r="H212">
            <v>0</v>
          </cell>
          <cell r="I212" t="str">
            <v>SODG1</v>
          </cell>
          <cell r="J212">
            <v>1</v>
          </cell>
        </row>
        <row r="213">
          <cell r="A213" t="str">
            <v>SCALG1</v>
          </cell>
          <cell r="B213">
            <v>6571</v>
          </cell>
          <cell r="C213" t="str">
            <v>SCAL34      34.500</v>
          </cell>
          <cell r="D213" t="str">
            <v>G1</v>
          </cell>
          <cell r="E213">
            <v>1</v>
          </cell>
          <cell r="F213">
            <v>6</v>
          </cell>
          <cell r="G213">
            <v>6</v>
          </cell>
          <cell r="H213">
            <v>0</v>
          </cell>
          <cell r="I213" t="str">
            <v>SCALG1</v>
          </cell>
          <cell r="J213">
            <v>1</v>
          </cell>
        </row>
        <row r="214">
          <cell r="A214" t="str">
            <v>SBUG G1</v>
          </cell>
          <cell r="B214">
            <v>6581</v>
          </cell>
          <cell r="C214" t="str">
            <v>SBUG34      34.500</v>
          </cell>
          <cell r="D214" t="str">
            <v>G1</v>
          </cell>
          <cell r="E214">
            <v>1</v>
          </cell>
          <cell r="F214">
            <v>3</v>
          </cell>
          <cell r="G214">
            <v>3</v>
          </cell>
          <cell r="H214">
            <v>0</v>
          </cell>
          <cell r="I214" t="str">
            <v>SBUG G1</v>
          </cell>
          <cell r="J214">
            <v>1</v>
          </cell>
        </row>
        <row r="215">
          <cell r="A215" t="str">
            <v>SPACII G1</v>
          </cell>
          <cell r="B215">
            <v>6582</v>
          </cell>
          <cell r="C215" t="str">
            <v>SPACII13    13.800</v>
          </cell>
          <cell r="D215" t="str">
            <v>G1</v>
          </cell>
          <cell r="E215">
            <v>1</v>
          </cell>
          <cell r="F215">
            <v>0.75</v>
          </cell>
          <cell r="G215">
            <v>3</v>
          </cell>
          <cell r="H215">
            <v>0</v>
          </cell>
          <cell r="I215" t="str">
            <v>SPACII G1</v>
          </cell>
          <cell r="J215">
            <v>0.25</v>
          </cell>
        </row>
        <row r="216">
          <cell r="A216" t="str">
            <v>BESG1</v>
          </cell>
          <cell r="B216">
            <v>6599</v>
          </cell>
          <cell r="C216" t="str">
            <v>BES13.8     13.800</v>
          </cell>
          <cell r="D216" t="str">
            <v>G1</v>
          </cell>
          <cell r="E216">
            <v>0</v>
          </cell>
          <cell r="F216">
            <v>5.23</v>
          </cell>
          <cell r="G216">
            <v>18.48</v>
          </cell>
          <cell r="H216">
            <v>0</v>
          </cell>
          <cell r="I216" t="str">
            <v>BESG1</v>
          </cell>
          <cell r="J216">
            <v>0.28300865800865804</v>
          </cell>
        </row>
        <row r="217">
          <cell r="A217" t="str">
            <v>BESG2</v>
          </cell>
          <cell r="B217">
            <v>6599</v>
          </cell>
          <cell r="C217" t="str">
            <v>BES13.8     13.800</v>
          </cell>
          <cell r="D217" t="str">
            <v>G2</v>
          </cell>
          <cell r="E217">
            <v>0</v>
          </cell>
          <cell r="F217">
            <v>5.23</v>
          </cell>
          <cell r="G217">
            <v>18.48</v>
          </cell>
          <cell r="H217">
            <v>0</v>
          </cell>
          <cell r="I217" t="str">
            <v>BESG2</v>
          </cell>
          <cell r="J217">
            <v>0.28300865800865804</v>
          </cell>
        </row>
        <row r="218">
          <cell r="A218" t="str">
            <v>BESG3</v>
          </cell>
          <cell r="B218">
            <v>6599</v>
          </cell>
          <cell r="C218" t="str">
            <v>BES13.8     13.800</v>
          </cell>
          <cell r="D218" t="str">
            <v>G3</v>
          </cell>
          <cell r="E218">
            <v>0</v>
          </cell>
          <cell r="F218">
            <v>5.23</v>
          </cell>
          <cell r="G218">
            <v>18.48</v>
          </cell>
          <cell r="H218">
            <v>0</v>
          </cell>
          <cell r="I218" t="str">
            <v>BESG3</v>
          </cell>
          <cell r="J218">
            <v>0.28300865800865804</v>
          </cell>
        </row>
        <row r="219">
          <cell r="A219" t="str">
            <v>BESG4</v>
          </cell>
          <cell r="B219">
            <v>6599</v>
          </cell>
          <cell r="C219" t="str">
            <v>BES13.8     13.800</v>
          </cell>
          <cell r="D219" t="str">
            <v>G4</v>
          </cell>
          <cell r="E219">
            <v>0</v>
          </cell>
          <cell r="F219">
            <v>5.23</v>
          </cell>
          <cell r="G219">
            <v>18.48</v>
          </cell>
          <cell r="H219">
            <v>0</v>
          </cell>
          <cell r="I219" t="str">
            <v>BESG4</v>
          </cell>
          <cell r="J219">
            <v>0.28300865800865804</v>
          </cell>
        </row>
        <row r="220">
          <cell r="A220" t="str">
            <v>BESG5</v>
          </cell>
          <cell r="B220">
            <v>6600</v>
          </cell>
          <cell r="C220" t="str">
            <v>BES213.8    13.800</v>
          </cell>
          <cell r="D220" t="str">
            <v>G5</v>
          </cell>
          <cell r="E220">
            <v>0</v>
          </cell>
          <cell r="F220">
            <v>5.23</v>
          </cell>
          <cell r="G220">
            <v>18.48</v>
          </cell>
          <cell r="H220">
            <v>0</v>
          </cell>
          <cell r="I220" t="str">
            <v>BESG5</v>
          </cell>
          <cell r="J220">
            <v>0.28300865800865804</v>
          </cell>
        </row>
        <row r="221">
          <cell r="A221" t="str">
            <v>BESG6</v>
          </cell>
          <cell r="B221">
            <v>6600</v>
          </cell>
          <cell r="C221" t="str">
            <v>BES213.8    13.800</v>
          </cell>
          <cell r="D221" t="str">
            <v>G6</v>
          </cell>
          <cell r="E221">
            <v>0</v>
          </cell>
          <cell r="F221">
            <v>4.66</v>
          </cell>
          <cell r="G221">
            <v>18.48</v>
          </cell>
          <cell r="H221">
            <v>0</v>
          </cell>
          <cell r="I221" t="str">
            <v>BESG6</v>
          </cell>
          <cell r="J221">
            <v>0.25216450216450215</v>
          </cell>
        </row>
        <row r="222">
          <cell r="A222" t="str">
            <v>BESG7</v>
          </cell>
          <cell r="B222">
            <v>6600</v>
          </cell>
          <cell r="C222" t="str">
            <v>BES213.8    13.800</v>
          </cell>
          <cell r="D222" t="str">
            <v>G7</v>
          </cell>
          <cell r="E222">
            <v>0</v>
          </cell>
          <cell r="F222">
            <v>4.66</v>
          </cell>
          <cell r="G222">
            <v>18.48</v>
          </cell>
          <cell r="H222">
            <v>0</v>
          </cell>
          <cell r="I222" t="str">
            <v>BESG7</v>
          </cell>
          <cell r="J222">
            <v>0.25216450216450215</v>
          </cell>
        </row>
        <row r="223">
          <cell r="A223" t="str">
            <v>JING1</v>
          </cell>
          <cell r="B223">
            <v>6611</v>
          </cell>
          <cell r="C223" t="str">
            <v>JIN4.16A    4.1600</v>
          </cell>
          <cell r="D223" t="str">
            <v>G1</v>
          </cell>
          <cell r="E223">
            <v>0</v>
          </cell>
          <cell r="F223">
            <v>1.6</v>
          </cell>
          <cell r="G223">
            <v>1.7</v>
          </cell>
          <cell r="H223">
            <v>0.2</v>
          </cell>
          <cell r="I223" t="str">
            <v>JING1</v>
          </cell>
          <cell r="J223">
            <v>0.94117647058823539</v>
          </cell>
        </row>
        <row r="224">
          <cell r="A224" t="str">
            <v>JING2</v>
          </cell>
          <cell r="B224">
            <v>6611</v>
          </cell>
          <cell r="C224" t="str">
            <v>JIN4.16A    4.1600</v>
          </cell>
          <cell r="D224" t="str">
            <v>G2</v>
          </cell>
          <cell r="E224">
            <v>0</v>
          </cell>
          <cell r="F224">
            <v>1.6</v>
          </cell>
          <cell r="G224">
            <v>1.7</v>
          </cell>
          <cell r="H224">
            <v>0.2</v>
          </cell>
          <cell r="I224" t="str">
            <v>JING2</v>
          </cell>
          <cell r="J224">
            <v>0.94117647058823539</v>
          </cell>
        </row>
        <row r="225">
          <cell r="A225" t="str">
            <v>JING3</v>
          </cell>
          <cell r="B225">
            <v>6611</v>
          </cell>
          <cell r="C225" t="str">
            <v>JIN4.16A    4.1600</v>
          </cell>
          <cell r="D225" t="str">
            <v>G3</v>
          </cell>
          <cell r="E225">
            <v>0</v>
          </cell>
          <cell r="F225">
            <v>1.6</v>
          </cell>
          <cell r="G225">
            <v>1.7</v>
          </cell>
          <cell r="H225">
            <v>0.2</v>
          </cell>
          <cell r="I225" t="str">
            <v>JING3</v>
          </cell>
          <cell r="J225">
            <v>0.94117647058823539</v>
          </cell>
        </row>
        <row r="226">
          <cell r="A226" t="str">
            <v>JING4</v>
          </cell>
          <cell r="B226">
            <v>6611</v>
          </cell>
          <cell r="C226" t="str">
            <v>JIN4.16A    4.1600</v>
          </cell>
          <cell r="D226" t="str">
            <v>G4</v>
          </cell>
          <cell r="E226">
            <v>0</v>
          </cell>
          <cell r="F226">
            <v>1.6</v>
          </cell>
          <cell r="G226">
            <v>1.7</v>
          </cell>
          <cell r="H226">
            <v>0.2</v>
          </cell>
          <cell r="I226" t="str">
            <v>JING4</v>
          </cell>
          <cell r="J226">
            <v>0.94117647058823539</v>
          </cell>
        </row>
        <row r="227">
          <cell r="A227" t="str">
            <v>JING5</v>
          </cell>
          <cell r="B227">
            <v>6611</v>
          </cell>
          <cell r="C227" t="str">
            <v>JIN4.16A    4.1600</v>
          </cell>
          <cell r="D227" t="str">
            <v>G5</v>
          </cell>
          <cell r="E227">
            <v>0</v>
          </cell>
          <cell r="F227">
            <v>1.6</v>
          </cell>
          <cell r="G227">
            <v>1.7</v>
          </cell>
          <cell r="H227">
            <v>0.2</v>
          </cell>
          <cell r="I227" t="str">
            <v>JING5</v>
          </cell>
          <cell r="J227">
            <v>0.94117647058823539</v>
          </cell>
        </row>
        <row r="228">
          <cell r="A228" t="str">
            <v>JING0</v>
          </cell>
          <cell r="B228">
            <v>6612</v>
          </cell>
          <cell r="C228" t="str">
            <v>JIN4.16A    4.1600</v>
          </cell>
          <cell r="D228" t="str">
            <v>G0</v>
          </cell>
          <cell r="E228">
            <v>0</v>
          </cell>
          <cell r="F228">
            <v>1.6</v>
          </cell>
          <cell r="G228">
            <v>1.7</v>
          </cell>
          <cell r="H228">
            <v>0.2</v>
          </cell>
          <cell r="I228" t="str">
            <v>JING0</v>
          </cell>
          <cell r="J228">
            <v>0.94117647058823539</v>
          </cell>
        </row>
        <row r="229">
          <cell r="A229" t="str">
            <v>JING6</v>
          </cell>
          <cell r="B229">
            <v>6612</v>
          </cell>
          <cell r="C229" t="str">
            <v>JIN4.16A    4.1600</v>
          </cell>
          <cell r="D229" t="str">
            <v>G6</v>
          </cell>
          <cell r="E229">
            <v>0</v>
          </cell>
          <cell r="F229">
            <v>1.6</v>
          </cell>
          <cell r="G229">
            <v>1.7</v>
          </cell>
          <cell r="H229">
            <v>0.2</v>
          </cell>
          <cell r="I229" t="str">
            <v>JING6</v>
          </cell>
          <cell r="J229">
            <v>0.94117647058823539</v>
          </cell>
        </row>
        <row r="230">
          <cell r="A230" t="str">
            <v>JING7</v>
          </cell>
          <cell r="B230">
            <v>6612</v>
          </cell>
          <cell r="C230" t="str">
            <v>JIN4.16A    4.1600</v>
          </cell>
          <cell r="D230" t="str">
            <v>G7</v>
          </cell>
          <cell r="E230">
            <v>0</v>
          </cell>
          <cell r="F230">
            <v>1.6</v>
          </cell>
          <cell r="G230">
            <v>1.7</v>
          </cell>
          <cell r="H230">
            <v>0.2</v>
          </cell>
          <cell r="I230" t="str">
            <v>JING7</v>
          </cell>
          <cell r="J230">
            <v>0.94117647058823539</v>
          </cell>
        </row>
        <row r="231">
          <cell r="A231" t="str">
            <v>JING8</v>
          </cell>
          <cell r="B231">
            <v>6612</v>
          </cell>
          <cell r="C231" t="str">
            <v>JIN4.16A    4.1600</v>
          </cell>
          <cell r="D231" t="str">
            <v>G8</v>
          </cell>
          <cell r="E231">
            <v>0</v>
          </cell>
          <cell r="F231">
            <v>1.6</v>
          </cell>
          <cell r="G231">
            <v>1.7</v>
          </cell>
          <cell r="H231">
            <v>0.2</v>
          </cell>
          <cell r="I231" t="str">
            <v>JING8</v>
          </cell>
          <cell r="J231">
            <v>0.94117647058823539</v>
          </cell>
        </row>
        <row r="232">
          <cell r="A232" t="str">
            <v>JING9</v>
          </cell>
          <cell r="B232">
            <v>6612</v>
          </cell>
          <cell r="C232" t="str">
            <v>JIN4.16A    4.1600</v>
          </cell>
          <cell r="D232" t="str">
            <v>G9</v>
          </cell>
          <cell r="E232">
            <v>0</v>
          </cell>
          <cell r="F232">
            <v>1.6</v>
          </cell>
          <cell r="G232">
            <v>1.7</v>
          </cell>
          <cell r="H232">
            <v>0.2</v>
          </cell>
          <cell r="I232" t="str">
            <v>JING9</v>
          </cell>
          <cell r="J232">
            <v>0.94117647058823539</v>
          </cell>
        </row>
        <row r="233">
          <cell r="A233" t="str">
            <v>JIN11</v>
          </cell>
          <cell r="B233">
            <v>6613</v>
          </cell>
          <cell r="C233" t="str">
            <v>JIN4.16B    4.2000</v>
          </cell>
          <cell r="D233">
            <v>11</v>
          </cell>
          <cell r="E233">
            <v>0</v>
          </cell>
          <cell r="F233">
            <v>1.6</v>
          </cell>
          <cell r="G233">
            <v>1.7</v>
          </cell>
          <cell r="H233">
            <v>0.2</v>
          </cell>
          <cell r="I233" t="str">
            <v>JIN11</v>
          </cell>
          <cell r="J233">
            <v>0.94117647058823539</v>
          </cell>
        </row>
        <row r="234">
          <cell r="A234" t="str">
            <v>JIN12</v>
          </cell>
          <cell r="B234">
            <v>6613</v>
          </cell>
          <cell r="C234" t="str">
            <v>JIN4.16B    4.2000</v>
          </cell>
          <cell r="D234">
            <v>12</v>
          </cell>
          <cell r="E234">
            <v>0</v>
          </cell>
          <cell r="F234">
            <v>1.6</v>
          </cell>
          <cell r="G234">
            <v>1.7</v>
          </cell>
          <cell r="H234">
            <v>0.2</v>
          </cell>
          <cell r="I234" t="str">
            <v>JIN12</v>
          </cell>
          <cell r="J234">
            <v>0.94117647058823539</v>
          </cell>
        </row>
        <row r="235">
          <cell r="A235" t="str">
            <v>JIN13</v>
          </cell>
          <cell r="B235">
            <v>6613</v>
          </cell>
          <cell r="C235" t="str">
            <v>JIN4.16B    4.2000</v>
          </cell>
          <cell r="D235">
            <v>13</v>
          </cell>
          <cell r="E235">
            <v>0</v>
          </cell>
          <cell r="F235">
            <v>1.6</v>
          </cell>
          <cell r="G235">
            <v>1.7</v>
          </cell>
          <cell r="H235">
            <v>0.2</v>
          </cell>
          <cell r="I235" t="str">
            <v>JIN13</v>
          </cell>
          <cell r="J235">
            <v>0.94117647058823539</v>
          </cell>
        </row>
        <row r="236">
          <cell r="A236" t="str">
            <v>JIN14</v>
          </cell>
          <cell r="B236">
            <v>6613</v>
          </cell>
          <cell r="C236" t="str">
            <v>JIN4.16B    4.2000</v>
          </cell>
          <cell r="D236">
            <v>14</v>
          </cell>
          <cell r="E236">
            <v>0</v>
          </cell>
          <cell r="F236">
            <v>1.6</v>
          </cell>
          <cell r="G236">
            <v>1.7</v>
          </cell>
          <cell r="H236">
            <v>0.2</v>
          </cell>
          <cell r="I236" t="str">
            <v>JIN14</v>
          </cell>
          <cell r="J236">
            <v>0.94117647058823539</v>
          </cell>
        </row>
        <row r="237">
          <cell r="A237" t="str">
            <v>JIN15</v>
          </cell>
          <cell r="B237">
            <v>6613</v>
          </cell>
          <cell r="C237" t="str">
            <v>JIN4.16B    4.2000</v>
          </cell>
          <cell r="D237">
            <v>15</v>
          </cell>
          <cell r="E237">
            <v>0</v>
          </cell>
          <cell r="F237">
            <v>1.6</v>
          </cell>
          <cell r="G237">
            <v>1.7</v>
          </cell>
          <cell r="H237">
            <v>0.2</v>
          </cell>
          <cell r="I237" t="str">
            <v>JIN15</v>
          </cell>
          <cell r="J237">
            <v>0.94117647058823539</v>
          </cell>
        </row>
        <row r="238">
          <cell r="A238" t="str">
            <v>JIN16</v>
          </cell>
          <cell r="B238">
            <v>6614</v>
          </cell>
          <cell r="C238" t="str">
            <v>JIN4.16B    4.2000</v>
          </cell>
          <cell r="D238">
            <v>16</v>
          </cell>
          <cell r="E238">
            <v>0</v>
          </cell>
          <cell r="F238">
            <v>1.6</v>
          </cell>
          <cell r="G238">
            <v>1.7</v>
          </cell>
          <cell r="H238">
            <v>0.2</v>
          </cell>
          <cell r="I238" t="str">
            <v>JIN16</v>
          </cell>
          <cell r="J238">
            <v>0.94117647058823539</v>
          </cell>
        </row>
        <row r="239">
          <cell r="A239" t="str">
            <v>JIN17</v>
          </cell>
          <cell r="B239">
            <v>6614</v>
          </cell>
          <cell r="C239" t="str">
            <v>JIN4.16B    4.2000</v>
          </cell>
          <cell r="D239">
            <v>17</v>
          </cell>
          <cell r="E239">
            <v>0</v>
          </cell>
          <cell r="F239">
            <v>1.6</v>
          </cell>
          <cell r="G239">
            <v>1.7</v>
          </cell>
          <cell r="H239">
            <v>0.2</v>
          </cell>
          <cell r="I239" t="str">
            <v>JIN17</v>
          </cell>
          <cell r="J239">
            <v>0.94117647058823539</v>
          </cell>
        </row>
        <row r="240">
          <cell r="A240" t="str">
            <v>JIN18</v>
          </cell>
          <cell r="B240">
            <v>6614</v>
          </cell>
          <cell r="C240" t="str">
            <v>JIN4.16B    4.2000</v>
          </cell>
          <cell r="D240">
            <v>18</v>
          </cell>
          <cell r="E240">
            <v>0</v>
          </cell>
          <cell r="F240">
            <v>1.6</v>
          </cell>
          <cell r="G240">
            <v>1.7</v>
          </cell>
          <cell r="H240">
            <v>0.2</v>
          </cell>
          <cell r="I240" t="str">
            <v>JIN18</v>
          </cell>
          <cell r="J240">
            <v>0.94117647058823539</v>
          </cell>
        </row>
        <row r="241">
          <cell r="A241" t="str">
            <v>JIN19</v>
          </cell>
          <cell r="B241">
            <v>6614</v>
          </cell>
          <cell r="C241" t="str">
            <v>JIN4.16B    4.2000</v>
          </cell>
          <cell r="D241">
            <v>19</v>
          </cell>
          <cell r="E241">
            <v>0</v>
          </cell>
          <cell r="F241">
            <v>1.6</v>
          </cell>
          <cell r="G241">
            <v>1.7</v>
          </cell>
          <cell r="H241">
            <v>0.2</v>
          </cell>
          <cell r="I241" t="str">
            <v>JIN19</v>
          </cell>
          <cell r="J241">
            <v>0.94117647058823539</v>
          </cell>
        </row>
        <row r="242">
          <cell r="A242" t="str">
            <v>JIN20</v>
          </cell>
          <cell r="B242">
            <v>6614</v>
          </cell>
          <cell r="C242" t="str">
            <v>JIN4.16B    4.2000</v>
          </cell>
          <cell r="D242">
            <v>20</v>
          </cell>
          <cell r="E242">
            <v>0</v>
          </cell>
          <cell r="F242">
            <v>1.6</v>
          </cell>
          <cell r="G242">
            <v>1.7</v>
          </cell>
          <cell r="H242">
            <v>0.2</v>
          </cell>
          <cell r="I242" t="str">
            <v>JIN20</v>
          </cell>
          <cell r="J242">
            <v>0.94117647058823539</v>
          </cell>
        </row>
        <row r="243">
          <cell r="A243" t="str">
            <v>JIN21</v>
          </cell>
          <cell r="B243">
            <v>6615</v>
          </cell>
          <cell r="C243" t="str">
            <v>JIN4.16C    4.2000</v>
          </cell>
          <cell r="D243">
            <v>21</v>
          </cell>
          <cell r="E243">
            <v>0</v>
          </cell>
          <cell r="F243">
            <v>1.6</v>
          </cell>
          <cell r="G243">
            <v>1.7</v>
          </cell>
          <cell r="H243">
            <v>0.2</v>
          </cell>
          <cell r="I243" t="str">
            <v>JIN21</v>
          </cell>
          <cell r="J243">
            <v>0.94117647058823539</v>
          </cell>
        </row>
        <row r="244">
          <cell r="A244" t="str">
            <v>JIN22</v>
          </cell>
          <cell r="B244">
            <v>6615</v>
          </cell>
          <cell r="C244" t="str">
            <v>JIN4.16C    4.2000</v>
          </cell>
          <cell r="D244">
            <v>22</v>
          </cell>
          <cell r="E244">
            <v>0</v>
          </cell>
          <cell r="F244">
            <v>1.6</v>
          </cell>
          <cell r="G244">
            <v>1.7</v>
          </cell>
          <cell r="H244">
            <v>0.2</v>
          </cell>
          <cell r="I244" t="str">
            <v>JIN22</v>
          </cell>
          <cell r="J244">
            <v>0.94117647058823539</v>
          </cell>
        </row>
        <row r="245">
          <cell r="A245" t="str">
            <v>JIN23</v>
          </cell>
          <cell r="B245">
            <v>6615</v>
          </cell>
          <cell r="C245" t="str">
            <v>JIN4.16C    4.2000</v>
          </cell>
          <cell r="D245">
            <v>23</v>
          </cell>
          <cell r="E245">
            <v>0</v>
          </cell>
          <cell r="F245">
            <v>1.6</v>
          </cell>
          <cell r="G245">
            <v>1.7</v>
          </cell>
          <cell r="H245">
            <v>0.2</v>
          </cell>
          <cell r="I245" t="str">
            <v>JIN23</v>
          </cell>
          <cell r="J245">
            <v>0.94117647058823539</v>
          </cell>
        </row>
        <row r="246">
          <cell r="A246" t="str">
            <v>JIN24</v>
          </cell>
          <cell r="B246">
            <v>6615</v>
          </cell>
          <cell r="C246" t="str">
            <v>JIN4.16C    4.2000</v>
          </cell>
          <cell r="D246">
            <v>24</v>
          </cell>
          <cell r="E246">
            <v>0</v>
          </cell>
          <cell r="F246">
            <v>1.6</v>
          </cell>
          <cell r="G246">
            <v>1.7</v>
          </cell>
          <cell r="H246">
            <v>0.2</v>
          </cell>
          <cell r="I246" t="str">
            <v>JIN24</v>
          </cell>
          <cell r="J246">
            <v>0.94117647058823539</v>
          </cell>
        </row>
        <row r="247">
          <cell r="A247" t="str">
            <v>JIN25</v>
          </cell>
          <cell r="B247">
            <v>6615</v>
          </cell>
          <cell r="C247" t="str">
            <v>JIN4.16C    4.2000</v>
          </cell>
          <cell r="D247">
            <v>25</v>
          </cell>
          <cell r="E247">
            <v>0</v>
          </cell>
          <cell r="F247">
            <v>1.6</v>
          </cell>
          <cell r="G247">
            <v>1.7</v>
          </cell>
          <cell r="H247">
            <v>0.2</v>
          </cell>
          <cell r="I247" t="str">
            <v>JIN25</v>
          </cell>
          <cell r="J247">
            <v>0.94117647058823539</v>
          </cell>
        </row>
        <row r="248">
          <cell r="A248" t="str">
            <v>JIN26</v>
          </cell>
          <cell r="B248">
            <v>6616</v>
          </cell>
          <cell r="C248" t="str">
            <v>JIN4.16C    4.2000</v>
          </cell>
          <cell r="D248">
            <v>26</v>
          </cell>
          <cell r="E248">
            <v>0</v>
          </cell>
          <cell r="F248">
            <v>1.6</v>
          </cell>
          <cell r="G248">
            <v>1.7</v>
          </cell>
          <cell r="H248">
            <v>0.2</v>
          </cell>
          <cell r="I248" t="str">
            <v>JIN26</v>
          </cell>
          <cell r="J248">
            <v>0.94117647058823539</v>
          </cell>
        </row>
        <row r="249">
          <cell r="A249" t="str">
            <v>JIN27</v>
          </cell>
          <cell r="B249">
            <v>6616</v>
          </cell>
          <cell r="C249" t="str">
            <v>JIN4.16C    4.2000</v>
          </cell>
          <cell r="D249">
            <v>27</v>
          </cell>
          <cell r="E249">
            <v>0</v>
          </cell>
          <cell r="F249">
            <v>1.6</v>
          </cell>
          <cell r="G249">
            <v>1.7</v>
          </cell>
          <cell r="H249">
            <v>0.2</v>
          </cell>
          <cell r="I249" t="str">
            <v>JIN27</v>
          </cell>
          <cell r="J249">
            <v>0.94117647058823539</v>
          </cell>
        </row>
        <row r="250">
          <cell r="A250" t="str">
            <v>JIN28</v>
          </cell>
          <cell r="B250">
            <v>6616</v>
          </cell>
          <cell r="C250" t="str">
            <v>JIN4.16C    4.2000</v>
          </cell>
          <cell r="D250">
            <v>28</v>
          </cell>
          <cell r="E250">
            <v>0</v>
          </cell>
          <cell r="F250">
            <v>1.6</v>
          </cell>
          <cell r="G250">
            <v>1.7</v>
          </cell>
          <cell r="H250">
            <v>0.2</v>
          </cell>
          <cell r="I250" t="str">
            <v>JIN28</v>
          </cell>
          <cell r="J250">
            <v>0.94117647058823539</v>
          </cell>
        </row>
        <row r="251">
          <cell r="A251" t="str">
            <v>JIN29</v>
          </cell>
          <cell r="B251">
            <v>6616</v>
          </cell>
          <cell r="C251" t="str">
            <v>JIN4.16C    4.2000</v>
          </cell>
          <cell r="D251">
            <v>29</v>
          </cell>
          <cell r="E251">
            <v>0</v>
          </cell>
          <cell r="F251">
            <v>1.6</v>
          </cell>
          <cell r="G251">
            <v>1.7</v>
          </cell>
          <cell r="H251">
            <v>0.2</v>
          </cell>
          <cell r="I251" t="str">
            <v>JIN29</v>
          </cell>
          <cell r="J251">
            <v>0.94117647058823539</v>
          </cell>
        </row>
        <row r="252">
          <cell r="A252" t="str">
            <v>JIN30</v>
          </cell>
          <cell r="B252">
            <v>6616</v>
          </cell>
          <cell r="C252" t="str">
            <v>JIN4.16C    4.2000</v>
          </cell>
          <cell r="D252">
            <v>30</v>
          </cell>
          <cell r="E252">
            <v>0</v>
          </cell>
          <cell r="F252">
            <v>1.6</v>
          </cell>
          <cell r="G252">
            <v>1.7</v>
          </cell>
          <cell r="H252">
            <v>0.2</v>
          </cell>
          <cell r="I252" t="str">
            <v>JIN30</v>
          </cell>
          <cell r="J252">
            <v>0.94117647058823539</v>
          </cell>
        </row>
        <row r="253">
          <cell r="A253" t="str">
            <v>JIN31</v>
          </cell>
          <cell r="B253">
            <v>6617</v>
          </cell>
          <cell r="C253" t="str">
            <v>JIN4.16C    4.2000</v>
          </cell>
          <cell r="D253">
            <v>31</v>
          </cell>
          <cell r="E253">
            <v>0</v>
          </cell>
          <cell r="F253">
            <v>1.6</v>
          </cell>
          <cell r="G253">
            <v>1.7</v>
          </cell>
          <cell r="H253">
            <v>0.2</v>
          </cell>
          <cell r="I253" t="str">
            <v>JIN31</v>
          </cell>
          <cell r="J253">
            <v>0.94117647058823539</v>
          </cell>
        </row>
        <row r="254">
          <cell r="A254" t="str">
            <v>JIN32</v>
          </cell>
          <cell r="B254">
            <v>6617</v>
          </cell>
          <cell r="C254" t="str">
            <v>JIN4.16C    4.2000</v>
          </cell>
          <cell r="D254">
            <v>32</v>
          </cell>
          <cell r="E254">
            <v>0</v>
          </cell>
          <cell r="F254">
            <v>1.6</v>
          </cell>
          <cell r="G254">
            <v>1.7</v>
          </cell>
          <cell r="H254">
            <v>0.2</v>
          </cell>
          <cell r="I254" t="str">
            <v>JIN32</v>
          </cell>
          <cell r="J254">
            <v>0.94117647058823539</v>
          </cell>
        </row>
        <row r="255">
          <cell r="A255" t="str">
            <v>JIN33</v>
          </cell>
          <cell r="B255">
            <v>6617</v>
          </cell>
          <cell r="C255" t="str">
            <v>JIN4.16C    4.2000</v>
          </cell>
          <cell r="D255">
            <v>33</v>
          </cell>
          <cell r="E255">
            <v>0</v>
          </cell>
          <cell r="F255">
            <v>1.6</v>
          </cell>
          <cell r="G255">
            <v>1.7</v>
          </cell>
          <cell r="H255">
            <v>0.2</v>
          </cell>
          <cell r="I255" t="str">
            <v>JIN33</v>
          </cell>
          <cell r="J255">
            <v>0.94117647058823539</v>
          </cell>
        </row>
        <row r="256">
          <cell r="A256" t="str">
            <v>JIN34</v>
          </cell>
          <cell r="B256">
            <v>6617</v>
          </cell>
          <cell r="C256" t="str">
            <v>JIN4.16C    4.2000</v>
          </cell>
          <cell r="D256">
            <v>34</v>
          </cell>
          <cell r="E256">
            <v>0</v>
          </cell>
          <cell r="F256">
            <v>1.6</v>
          </cell>
          <cell r="G256">
            <v>1.7</v>
          </cell>
          <cell r="H256">
            <v>0.2</v>
          </cell>
          <cell r="I256" t="str">
            <v>JIN34</v>
          </cell>
          <cell r="J256">
            <v>0.94117647058823539</v>
          </cell>
        </row>
        <row r="257">
          <cell r="A257" t="str">
            <v>IKA0G1</v>
          </cell>
          <cell r="B257">
            <v>6640</v>
          </cell>
          <cell r="C257" t="str">
            <v>IKA0G1      0.6000</v>
          </cell>
          <cell r="D257" t="str">
            <v>G1</v>
          </cell>
          <cell r="E257">
            <v>1</v>
          </cell>
          <cell r="F257">
            <v>11.25</v>
          </cell>
          <cell r="G257">
            <v>11.25</v>
          </cell>
          <cell r="H257">
            <v>0</v>
          </cell>
          <cell r="I257" t="str">
            <v>IKA0G1</v>
          </cell>
          <cell r="J257">
            <v>1</v>
          </cell>
        </row>
        <row r="258">
          <cell r="A258" t="str">
            <v>IKA1G1</v>
          </cell>
          <cell r="B258">
            <v>6641</v>
          </cell>
          <cell r="C258" t="str">
            <v>IKA1G1      0.6000</v>
          </cell>
          <cell r="D258" t="str">
            <v>G1</v>
          </cell>
          <cell r="E258">
            <v>1</v>
          </cell>
          <cell r="F258">
            <v>11.25</v>
          </cell>
          <cell r="G258">
            <v>11.25</v>
          </cell>
          <cell r="H258">
            <v>0</v>
          </cell>
          <cell r="I258" t="str">
            <v>IKA1G1</v>
          </cell>
          <cell r="J258">
            <v>1</v>
          </cell>
        </row>
        <row r="259">
          <cell r="A259" t="str">
            <v>IKA2G1</v>
          </cell>
          <cell r="B259">
            <v>6642</v>
          </cell>
          <cell r="C259" t="str">
            <v>IKA2G1      0.6000</v>
          </cell>
          <cell r="D259" t="str">
            <v>G1</v>
          </cell>
          <cell r="E259">
            <v>1</v>
          </cell>
          <cell r="F259">
            <v>11.25</v>
          </cell>
          <cell r="G259">
            <v>11.25</v>
          </cell>
          <cell r="H259">
            <v>0</v>
          </cell>
          <cell r="I259" t="str">
            <v>IKA2G1</v>
          </cell>
          <cell r="J259">
            <v>1</v>
          </cell>
        </row>
        <row r="260">
          <cell r="A260" t="str">
            <v>IKA3G1</v>
          </cell>
          <cell r="B260">
            <v>6643</v>
          </cell>
          <cell r="C260" t="str">
            <v>IKA3G1      0.6000</v>
          </cell>
          <cell r="D260" t="str">
            <v>G1</v>
          </cell>
          <cell r="E260">
            <v>1</v>
          </cell>
          <cell r="F260">
            <v>11.25</v>
          </cell>
          <cell r="G260">
            <v>11.25</v>
          </cell>
          <cell r="H260">
            <v>0</v>
          </cell>
          <cell r="I260" t="str">
            <v>IKA3G1</v>
          </cell>
          <cell r="J260">
            <v>1</v>
          </cell>
        </row>
        <row r="261">
          <cell r="A261" t="str">
            <v>EDMG1</v>
          </cell>
          <cell r="B261">
            <v>6687</v>
          </cell>
          <cell r="C261" t="str">
            <v>EDM13       13.800</v>
          </cell>
          <cell r="D261" t="str">
            <v>G1</v>
          </cell>
          <cell r="E261">
            <v>0</v>
          </cell>
          <cell r="F261">
            <v>9.77</v>
          </cell>
          <cell r="G261">
            <v>10.28</v>
          </cell>
          <cell r="H261">
            <v>8.5</v>
          </cell>
          <cell r="I261" t="str">
            <v>EDMG1</v>
          </cell>
          <cell r="J261">
            <v>0.95038910505836582</v>
          </cell>
        </row>
        <row r="262">
          <cell r="A262" t="str">
            <v>EDMG2</v>
          </cell>
          <cell r="B262">
            <v>6687</v>
          </cell>
          <cell r="C262" t="str">
            <v>EDM13       13.800</v>
          </cell>
          <cell r="D262" t="str">
            <v>G2</v>
          </cell>
          <cell r="E262">
            <v>0</v>
          </cell>
          <cell r="F262">
            <v>9.77</v>
          </cell>
          <cell r="G262">
            <v>10.28</v>
          </cell>
          <cell r="H262">
            <v>8.5</v>
          </cell>
          <cell r="I262" t="str">
            <v>EDMG2</v>
          </cell>
          <cell r="J262">
            <v>0.95038910505836582</v>
          </cell>
        </row>
        <row r="263">
          <cell r="A263" t="str">
            <v>EDMG3</v>
          </cell>
          <cell r="B263">
            <v>6687</v>
          </cell>
          <cell r="C263" t="str">
            <v>EDM13       13.800</v>
          </cell>
          <cell r="D263" t="str">
            <v>G3</v>
          </cell>
          <cell r="E263">
            <v>0</v>
          </cell>
          <cell r="F263">
            <v>9.77</v>
          </cell>
          <cell r="G263">
            <v>10.28</v>
          </cell>
          <cell r="H263">
            <v>8.5</v>
          </cell>
          <cell r="I263" t="str">
            <v>EDMG3</v>
          </cell>
          <cell r="J263">
            <v>0.95038910505836582</v>
          </cell>
        </row>
        <row r="264">
          <cell r="A264" t="str">
            <v>EDMG4</v>
          </cell>
          <cell r="B264">
            <v>6687</v>
          </cell>
          <cell r="C264" t="str">
            <v>EDM13       13.800</v>
          </cell>
          <cell r="D264" t="str">
            <v>G4</v>
          </cell>
          <cell r="E264">
            <v>0</v>
          </cell>
          <cell r="F264">
            <v>9.77</v>
          </cell>
          <cell r="G264">
            <v>10.28</v>
          </cell>
          <cell r="H264">
            <v>8.5</v>
          </cell>
          <cell r="I264" t="str">
            <v>EDMG4</v>
          </cell>
          <cell r="J264">
            <v>0.95038910505836582</v>
          </cell>
        </row>
        <row r="265">
          <cell r="A265" t="str">
            <v>EDMG5</v>
          </cell>
          <cell r="B265">
            <v>6688</v>
          </cell>
          <cell r="C265" t="str">
            <v>EDM13       13.800</v>
          </cell>
          <cell r="D265" t="str">
            <v>G5</v>
          </cell>
          <cell r="E265">
            <v>0</v>
          </cell>
          <cell r="F265">
            <v>9.77</v>
          </cell>
          <cell r="G265">
            <v>10.28</v>
          </cell>
          <cell r="H265">
            <v>8.5</v>
          </cell>
          <cell r="I265" t="str">
            <v>EDMG5</v>
          </cell>
          <cell r="J265">
            <v>0.95038910505836582</v>
          </cell>
        </row>
        <row r="266">
          <cell r="A266" t="str">
            <v>EDMG6</v>
          </cell>
          <cell r="B266">
            <v>6688</v>
          </cell>
          <cell r="C266" t="str">
            <v>EDM13       13.800</v>
          </cell>
          <cell r="D266" t="str">
            <v>G6</v>
          </cell>
          <cell r="E266">
            <v>0</v>
          </cell>
          <cell r="F266">
            <v>9.77</v>
          </cell>
          <cell r="G266">
            <v>10.28</v>
          </cell>
          <cell r="H266">
            <v>8.5</v>
          </cell>
          <cell r="I266" t="str">
            <v>EDMG6</v>
          </cell>
          <cell r="J266">
            <v>0.95038910505836582</v>
          </cell>
        </row>
        <row r="267">
          <cell r="A267" t="str">
            <v>EDMG7</v>
          </cell>
          <cell r="B267">
            <v>6688</v>
          </cell>
          <cell r="C267" t="str">
            <v>EDM13       13.800</v>
          </cell>
          <cell r="D267" t="str">
            <v>G7</v>
          </cell>
          <cell r="E267">
            <v>0</v>
          </cell>
          <cell r="F267">
            <v>9.77</v>
          </cell>
          <cell r="G267">
            <v>10.28</v>
          </cell>
          <cell r="H267">
            <v>8.5</v>
          </cell>
          <cell r="I267" t="str">
            <v>EDMG7</v>
          </cell>
          <cell r="J267">
            <v>0.95038910505836582</v>
          </cell>
        </row>
        <row r="268">
          <cell r="A268" t="str">
            <v>PASG1</v>
          </cell>
          <cell r="B268">
            <v>6707</v>
          </cell>
          <cell r="C268" t="str">
            <v>PAS34       34.500</v>
          </cell>
          <cell r="D268" t="str">
            <v>G1</v>
          </cell>
          <cell r="E268">
            <v>1</v>
          </cell>
          <cell r="F268">
            <v>2.4725000000000001</v>
          </cell>
          <cell r="G268">
            <v>9.89</v>
          </cell>
          <cell r="H268">
            <v>0</v>
          </cell>
          <cell r="I268" t="str">
            <v>PASG1</v>
          </cell>
          <cell r="J268">
            <v>0.25</v>
          </cell>
        </row>
        <row r="269">
          <cell r="A269" t="str">
            <v>BDTG1</v>
          </cell>
          <cell r="B269">
            <v>6710</v>
          </cell>
          <cell r="C269" t="str">
            <v>BDT4.16     4.2000</v>
          </cell>
          <cell r="D269" t="str">
            <v>G1</v>
          </cell>
          <cell r="E269">
            <v>1</v>
          </cell>
          <cell r="F269">
            <v>1.5</v>
          </cell>
          <cell r="G269">
            <v>5</v>
          </cell>
          <cell r="H269">
            <v>0</v>
          </cell>
          <cell r="I269" t="str">
            <v>BDTG1</v>
          </cell>
          <cell r="J269">
            <v>0.3</v>
          </cell>
        </row>
        <row r="270">
          <cell r="A270" t="str">
            <v>SING1</v>
          </cell>
          <cell r="B270">
            <v>6723</v>
          </cell>
          <cell r="C270" t="str">
            <v>SIN4.16     4.1600</v>
          </cell>
          <cell r="D270" t="str">
            <v>G1</v>
          </cell>
          <cell r="E270">
            <v>1</v>
          </cell>
          <cell r="F270">
            <v>4.75</v>
          </cell>
          <cell r="G270">
            <v>5</v>
          </cell>
          <cell r="H270">
            <v>2</v>
          </cell>
          <cell r="I270" t="str">
            <v>SING1</v>
          </cell>
          <cell r="J270">
            <v>0.95</v>
          </cell>
        </row>
        <row r="271">
          <cell r="A271" t="str">
            <v>SING2</v>
          </cell>
          <cell r="B271">
            <v>6723</v>
          </cell>
          <cell r="C271" t="str">
            <v>SIN4.16     4.1600</v>
          </cell>
          <cell r="D271" t="str">
            <v>G2</v>
          </cell>
          <cell r="E271">
            <v>1</v>
          </cell>
          <cell r="F271">
            <v>4.75</v>
          </cell>
          <cell r="G271">
            <v>5</v>
          </cell>
          <cell r="H271">
            <v>2</v>
          </cell>
          <cell r="I271" t="str">
            <v>SING2</v>
          </cell>
          <cell r="J271">
            <v>0.95</v>
          </cell>
        </row>
        <row r="272">
          <cell r="A272" t="str">
            <v>CEPG1</v>
          </cell>
          <cell r="B272">
            <v>6732</v>
          </cell>
          <cell r="C272" t="str">
            <v>CEP13.8     13.800</v>
          </cell>
          <cell r="D272" t="str">
            <v>G1</v>
          </cell>
          <cell r="E272">
            <v>1</v>
          </cell>
          <cell r="F272">
            <v>4.75</v>
          </cell>
          <cell r="G272">
            <v>5</v>
          </cell>
          <cell r="H272">
            <v>1.66</v>
          </cell>
          <cell r="I272" t="str">
            <v>CEPG1</v>
          </cell>
          <cell r="J272">
            <v>0.95</v>
          </cell>
        </row>
        <row r="273">
          <cell r="A273" t="str">
            <v>CEPG2</v>
          </cell>
          <cell r="B273">
            <v>6732</v>
          </cell>
          <cell r="C273" t="str">
            <v>CEP13.8     13.800</v>
          </cell>
          <cell r="D273" t="str">
            <v>G2</v>
          </cell>
          <cell r="E273">
            <v>1</v>
          </cell>
          <cell r="F273">
            <v>4.75</v>
          </cell>
          <cell r="G273">
            <v>5</v>
          </cell>
          <cell r="H273">
            <v>1.66</v>
          </cell>
          <cell r="I273" t="str">
            <v>CEPG2</v>
          </cell>
          <cell r="J273">
            <v>0.95</v>
          </cell>
        </row>
        <row r="274">
          <cell r="A274" t="str">
            <v>ESOG1</v>
          </cell>
          <cell r="B274">
            <v>6734</v>
          </cell>
          <cell r="C274" t="str">
            <v>ESO34       34.500</v>
          </cell>
          <cell r="D274" t="str">
            <v>G1</v>
          </cell>
          <cell r="E274">
            <v>1</v>
          </cell>
          <cell r="F274">
            <v>1.25</v>
          </cell>
          <cell r="G274">
            <v>5</v>
          </cell>
          <cell r="H274">
            <v>0</v>
          </cell>
          <cell r="I274" t="str">
            <v>ESOG1</v>
          </cell>
          <cell r="J274">
            <v>0.25</v>
          </cell>
        </row>
        <row r="275">
          <cell r="A275" t="str">
            <v>MSOG1</v>
          </cell>
          <cell r="B275">
            <v>6738</v>
          </cell>
          <cell r="C275" t="str">
            <v>MSO34       34.500</v>
          </cell>
          <cell r="D275" t="str">
            <v>G1</v>
          </cell>
          <cell r="E275">
            <v>1</v>
          </cell>
          <cell r="F275">
            <v>2.5649999999999999</v>
          </cell>
          <cell r="G275">
            <v>10.26</v>
          </cell>
          <cell r="H275">
            <v>0</v>
          </cell>
          <cell r="I275" t="str">
            <v>MSOG1</v>
          </cell>
          <cell r="J275">
            <v>0.25</v>
          </cell>
        </row>
        <row r="276">
          <cell r="A276" t="str">
            <v>VALG1</v>
          </cell>
          <cell r="B276">
            <v>6739</v>
          </cell>
          <cell r="C276" t="str">
            <v>VAL34       34.500</v>
          </cell>
          <cell r="D276" t="str">
            <v>G1</v>
          </cell>
          <cell r="E276">
            <v>1</v>
          </cell>
          <cell r="F276">
            <v>2.0550000000000002</v>
          </cell>
          <cell r="G276">
            <v>8.2200000000000006</v>
          </cell>
          <cell r="H276">
            <v>0</v>
          </cell>
          <cell r="I276" t="str">
            <v>VALG1</v>
          </cell>
          <cell r="J276">
            <v>0.25</v>
          </cell>
        </row>
        <row r="277">
          <cell r="A277" t="str">
            <v>LACG1</v>
          </cell>
          <cell r="B277">
            <v>6743</v>
          </cell>
          <cell r="C277" t="str">
            <v>LACG1       6.6000</v>
          </cell>
          <cell r="D277" t="str">
            <v>G1</v>
          </cell>
          <cell r="E277">
            <v>1</v>
          </cell>
          <cell r="F277">
            <v>3.89</v>
          </cell>
          <cell r="G277">
            <v>4.0999999999999996</v>
          </cell>
          <cell r="H277">
            <v>0</v>
          </cell>
          <cell r="I277" t="str">
            <v>LACG1</v>
          </cell>
          <cell r="J277">
            <v>0.94878048780487811</v>
          </cell>
        </row>
        <row r="278">
          <cell r="A278" t="str">
            <v>LACG2</v>
          </cell>
          <cell r="B278">
            <v>6744</v>
          </cell>
          <cell r="C278" t="str">
            <v>LACG2       6.6000</v>
          </cell>
          <cell r="D278" t="str">
            <v>G2</v>
          </cell>
          <cell r="E278">
            <v>1</v>
          </cell>
          <cell r="F278">
            <v>3.89</v>
          </cell>
          <cell r="G278">
            <v>4.0999999999999996</v>
          </cell>
          <cell r="H278">
            <v>0</v>
          </cell>
          <cell r="I278" t="str">
            <v>LACG2</v>
          </cell>
          <cell r="J278">
            <v>0.94878048780487811</v>
          </cell>
        </row>
        <row r="279">
          <cell r="A279" t="str">
            <v>SPEG1</v>
          </cell>
          <cell r="B279">
            <v>6752</v>
          </cell>
          <cell r="C279" t="str">
            <v>SPE34       34.500</v>
          </cell>
          <cell r="D279" t="str">
            <v>G1</v>
          </cell>
          <cell r="E279">
            <v>1</v>
          </cell>
          <cell r="F279">
            <v>30</v>
          </cell>
          <cell r="G279">
            <v>120</v>
          </cell>
          <cell r="H279">
            <v>0</v>
          </cell>
          <cell r="I279" t="str">
            <v>SPEG1</v>
          </cell>
          <cell r="J279">
            <v>0.25</v>
          </cell>
        </row>
        <row r="280">
          <cell r="A280" t="str">
            <v>PURG1</v>
          </cell>
          <cell r="B280">
            <v>6756</v>
          </cell>
          <cell r="C280" t="str">
            <v>PURG1       13.800</v>
          </cell>
          <cell r="D280" t="str">
            <v>G1</v>
          </cell>
          <cell r="E280">
            <v>1</v>
          </cell>
          <cell r="F280">
            <v>119.5</v>
          </cell>
          <cell r="G280">
            <v>137</v>
          </cell>
          <cell r="H280">
            <v>0</v>
          </cell>
          <cell r="I280" t="str">
            <v>PURG1</v>
          </cell>
          <cell r="J280">
            <v>0.87226277372262773</v>
          </cell>
        </row>
        <row r="281">
          <cell r="A281" t="str">
            <v>PURG2</v>
          </cell>
          <cell r="B281">
            <v>6757</v>
          </cell>
          <cell r="C281" t="str">
            <v>PURG2       13.800</v>
          </cell>
          <cell r="D281" t="str">
            <v>G2</v>
          </cell>
          <cell r="E281">
            <v>1</v>
          </cell>
          <cell r="F281">
            <v>119.5</v>
          </cell>
          <cell r="G281">
            <v>137</v>
          </cell>
          <cell r="H281">
            <v>0</v>
          </cell>
          <cell r="I281" t="str">
            <v>PURG2</v>
          </cell>
          <cell r="J281">
            <v>0.87226277372262773</v>
          </cell>
        </row>
        <row r="282">
          <cell r="A282" t="str">
            <v>FAR34</v>
          </cell>
          <cell r="B282">
            <v>6761</v>
          </cell>
          <cell r="C282" t="str">
            <v>FAR34       34.500</v>
          </cell>
          <cell r="D282" t="str">
            <v>G1</v>
          </cell>
          <cell r="E282">
            <v>1</v>
          </cell>
          <cell r="F282">
            <v>2.73</v>
          </cell>
          <cell r="G282">
            <v>10.92</v>
          </cell>
          <cell r="H282">
            <v>0</v>
          </cell>
          <cell r="I282" t="str">
            <v>FAR34</v>
          </cell>
          <cell r="J282">
            <v>0.25</v>
          </cell>
        </row>
        <row r="283">
          <cell r="A283" t="str">
            <v>TIZG1</v>
          </cell>
          <cell r="B283">
            <v>6764</v>
          </cell>
          <cell r="C283" t="str">
            <v>TIZ4.16     4.2000</v>
          </cell>
          <cell r="D283" t="str">
            <v>G1</v>
          </cell>
          <cell r="E283">
            <v>1</v>
          </cell>
          <cell r="F283">
            <v>4.28</v>
          </cell>
          <cell r="G283">
            <v>4.5</v>
          </cell>
          <cell r="H283">
            <v>2</v>
          </cell>
          <cell r="I283" t="str">
            <v>TIZG1</v>
          </cell>
          <cell r="J283">
            <v>0.95111111111111113</v>
          </cell>
        </row>
        <row r="284">
          <cell r="A284" t="str">
            <v>CHU G1</v>
          </cell>
          <cell r="B284">
            <v>6767</v>
          </cell>
          <cell r="C284" t="str">
            <v>CHU13.8     13.800</v>
          </cell>
          <cell r="D284" t="str">
            <v>G1</v>
          </cell>
          <cell r="E284">
            <v>1</v>
          </cell>
          <cell r="F284">
            <v>4</v>
          </cell>
          <cell r="G284">
            <v>4.4000000000000004</v>
          </cell>
          <cell r="H284">
            <v>1.5</v>
          </cell>
          <cell r="I284" t="str">
            <v>CHU G1</v>
          </cell>
          <cell r="J284">
            <v>0.90909090909090906</v>
          </cell>
        </row>
        <row r="285">
          <cell r="A285" t="str">
            <v>CHU G2</v>
          </cell>
          <cell r="B285">
            <v>6767</v>
          </cell>
          <cell r="C285" t="str">
            <v>CHU13.8     13.800</v>
          </cell>
          <cell r="D285" t="str">
            <v>G2</v>
          </cell>
          <cell r="E285">
            <v>1</v>
          </cell>
          <cell r="F285">
            <v>4</v>
          </cell>
          <cell r="G285">
            <v>4.4000000000000004</v>
          </cell>
          <cell r="H285">
            <v>1.5</v>
          </cell>
          <cell r="I285" t="str">
            <v>CHU G2</v>
          </cell>
          <cell r="J285">
            <v>0.90909090909090906</v>
          </cell>
        </row>
        <row r="286">
          <cell r="A286" t="str">
            <v>BARG1</v>
          </cell>
          <cell r="B286">
            <v>6774</v>
          </cell>
          <cell r="C286" t="str">
            <v>BAR13.8     13.800</v>
          </cell>
          <cell r="D286" t="str">
            <v>G1</v>
          </cell>
          <cell r="E286">
            <v>1</v>
          </cell>
          <cell r="F286">
            <v>9.23</v>
          </cell>
          <cell r="G286">
            <v>9.7200000000000006</v>
          </cell>
          <cell r="H286">
            <v>3</v>
          </cell>
          <cell r="I286" t="str">
            <v>BARG1</v>
          </cell>
          <cell r="J286">
            <v>0.94958847736625518</v>
          </cell>
        </row>
        <row r="287">
          <cell r="A287" t="str">
            <v>BARG2</v>
          </cell>
          <cell r="B287">
            <v>6774</v>
          </cell>
          <cell r="C287" t="str">
            <v>BAR13.8     13.800</v>
          </cell>
          <cell r="D287" t="str">
            <v>G2</v>
          </cell>
          <cell r="E287">
            <v>1</v>
          </cell>
          <cell r="F287">
            <v>9.23</v>
          </cell>
          <cell r="G287">
            <v>9.7200000000000006</v>
          </cell>
          <cell r="H287">
            <v>3</v>
          </cell>
          <cell r="I287" t="str">
            <v>BARG2</v>
          </cell>
          <cell r="J287">
            <v>0.94958847736625518</v>
          </cell>
        </row>
        <row r="288">
          <cell r="A288" t="str">
            <v>BARG3</v>
          </cell>
          <cell r="B288">
            <v>6774</v>
          </cell>
          <cell r="C288" t="str">
            <v>BAR13.8     13.800</v>
          </cell>
          <cell r="D288" t="str">
            <v>G3</v>
          </cell>
          <cell r="E288">
            <v>1</v>
          </cell>
          <cell r="F288">
            <v>0.95</v>
          </cell>
          <cell r="G288">
            <v>1</v>
          </cell>
          <cell r="H288">
            <v>0.3</v>
          </cell>
          <cell r="I288" t="str">
            <v>BARG3</v>
          </cell>
          <cell r="J288">
            <v>0.95</v>
          </cell>
        </row>
        <row r="289">
          <cell r="A289" t="str">
            <v>TOAG1</v>
          </cell>
          <cell r="B289">
            <v>6785</v>
          </cell>
          <cell r="C289" t="str">
            <v>TOAG1       0.7000</v>
          </cell>
          <cell r="D289" t="str">
            <v>G1</v>
          </cell>
          <cell r="E289">
            <v>0</v>
          </cell>
          <cell r="F289">
            <v>0</v>
          </cell>
          <cell r="G289">
            <v>66</v>
          </cell>
          <cell r="H289">
            <v>0</v>
          </cell>
          <cell r="I289" t="str">
            <v>TOAG1</v>
          </cell>
          <cell r="J289">
            <v>0</v>
          </cell>
        </row>
        <row r="290">
          <cell r="A290" t="str">
            <v>BCAG1</v>
          </cell>
          <cell r="B290">
            <v>6788</v>
          </cell>
          <cell r="C290" t="str">
            <v>BCA13.8     13.800</v>
          </cell>
          <cell r="D290" t="str">
            <v>G1</v>
          </cell>
          <cell r="E290">
            <v>1</v>
          </cell>
          <cell r="F290">
            <v>29.93</v>
          </cell>
          <cell r="G290">
            <v>31.5</v>
          </cell>
          <cell r="H290">
            <v>10.49</v>
          </cell>
          <cell r="I290" t="str">
            <v>BCAG1</v>
          </cell>
          <cell r="J290">
            <v>0.9501587301587302</v>
          </cell>
        </row>
        <row r="291">
          <cell r="A291" t="str">
            <v>BCAG2</v>
          </cell>
          <cell r="B291">
            <v>6788</v>
          </cell>
          <cell r="C291" t="str">
            <v>BCA13.8     13.800</v>
          </cell>
          <cell r="D291" t="str">
            <v>G2</v>
          </cell>
          <cell r="E291">
            <v>1</v>
          </cell>
          <cell r="F291">
            <v>29.93</v>
          </cell>
          <cell r="G291">
            <v>31.5</v>
          </cell>
          <cell r="H291">
            <v>10.49</v>
          </cell>
          <cell r="I291" t="str">
            <v>BCAG2</v>
          </cell>
          <cell r="J291">
            <v>0.9501587301587302</v>
          </cell>
        </row>
        <row r="292">
          <cell r="A292" t="str">
            <v>CDOG1</v>
          </cell>
          <cell r="B292">
            <v>6798</v>
          </cell>
          <cell r="C292" t="str">
            <v>CDOG1       2.1400</v>
          </cell>
          <cell r="D292" t="str">
            <v>G1</v>
          </cell>
          <cell r="E292">
            <v>1</v>
          </cell>
          <cell r="F292">
            <v>3</v>
          </cell>
          <cell r="G292">
            <v>3.37</v>
          </cell>
          <cell r="H292">
            <v>1.6850000000000001</v>
          </cell>
          <cell r="I292" t="str">
            <v>CDOG1</v>
          </cell>
          <cell r="J292">
            <v>0.89020771513353114</v>
          </cell>
        </row>
        <row r="293">
          <cell r="A293" t="str">
            <v>CDOG2</v>
          </cell>
          <cell r="B293">
            <v>6799</v>
          </cell>
          <cell r="C293" t="str">
            <v>CDOG2       2.1400</v>
          </cell>
          <cell r="D293" t="str">
            <v>G2</v>
          </cell>
          <cell r="E293">
            <v>1</v>
          </cell>
          <cell r="F293">
            <v>3</v>
          </cell>
          <cell r="G293">
            <v>3.37</v>
          </cell>
          <cell r="H293">
            <v>1.6850000000000001</v>
          </cell>
          <cell r="I293" t="str">
            <v>CDOG2</v>
          </cell>
          <cell r="J293">
            <v>0.89020771513353114</v>
          </cell>
        </row>
        <row r="294">
          <cell r="A294" t="str">
            <v>CNOG1</v>
          </cell>
          <cell r="B294">
            <v>6804</v>
          </cell>
          <cell r="C294" t="str">
            <v>CNOG1       13.800</v>
          </cell>
          <cell r="D294" t="str">
            <v>G1</v>
          </cell>
          <cell r="E294">
            <v>1</v>
          </cell>
          <cell r="F294">
            <v>38.340000000000003</v>
          </cell>
          <cell r="G294">
            <v>75</v>
          </cell>
          <cell r="H294">
            <v>38.770000000000003</v>
          </cell>
          <cell r="I294" t="str">
            <v>CNOG1</v>
          </cell>
          <cell r="J294">
            <v>0.5112000000000001</v>
          </cell>
        </row>
        <row r="295">
          <cell r="A295" t="str">
            <v>CNOG2</v>
          </cell>
          <cell r="B295">
            <v>6805</v>
          </cell>
          <cell r="C295" t="str">
            <v>CNOG2       13.800</v>
          </cell>
          <cell r="D295" t="str">
            <v>G2</v>
          </cell>
          <cell r="E295">
            <v>1</v>
          </cell>
          <cell r="F295">
            <v>38.340000000000003</v>
          </cell>
          <cell r="G295">
            <v>75</v>
          </cell>
          <cell r="H295">
            <v>38.770000000000003</v>
          </cell>
          <cell r="I295" t="str">
            <v>CNOG2</v>
          </cell>
          <cell r="J295">
            <v>0.5112000000000001</v>
          </cell>
        </row>
        <row r="296">
          <cell r="A296" t="str">
            <v>CNOG3</v>
          </cell>
          <cell r="B296">
            <v>6806</v>
          </cell>
          <cell r="C296" t="str">
            <v>CNOG3       13.800</v>
          </cell>
          <cell r="D296" t="str">
            <v>G3</v>
          </cell>
          <cell r="E296">
            <v>1</v>
          </cell>
          <cell r="F296">
            <v>38.340000000000003</v>
          </cell>
          <cell r="G296">
            <v>75</v>
          </cell>
          <cell r="H296">
            <v>38.770000000000003</v>
          </cell>
          <cell r="I296" t="str">
            <v>CNOG3</v>
          </cell>
          <cell r="J296">
            <v>0.5112000000000001</v>
          </cell>
        </row>
        <row r="297">
          <cell r="A297" t="str">
            <v>CNOV1</v>
          </cell>
          <cell r="B297">
            <v>6807</v>
          </cell>
          <cell r="C297" t="str">
            <v>CNOV1       13.800</v>
          </cell>
          <cell r="D297" t="str">
            <v>V1</v>
          </cell>
          <cell r="E297">
            <v>1</v>
          </cell>
          <cell r="F297">
            <v>104.97</v>
          </cell>
          <cell r="G297">
            <v>156</v>
          </cell>
          <cell r="H297">
            <v>0</v>
          </cell>
          <cell r="I297" t="str">
            <v>CNOV1</v>
          </cell>
          <cell r="J297">
            <v>0.67288461538461541</v>
          </cell>
        </row>
        <row r="298">
          <cell r="A298" t="str">
            <v>LAEG1</v>
          </cell>
          <cell r="B298">
            <v>6834</v>
          </cell>
          <cell r="C298" t="str">
            <v>LAE34       34.500</v>
          </cell>
          <cell r="D298" t="str">
            <v>G1</v>
          </cell>
          <cell r="E298">
            <v>1</v>
          </cell>
          <cell r="F298">
            <v>19.989999999999998</v>
          </cell>
          <cell r="G298">
            <v>19.989999999999998</v>
          </cell>
          <cell r="H298">
            <v>0</v>
          </cell>
          <cell r="I298" t="str">
            <v>LAEG1</v>
          </cell>
          <cell r="J298">
            <v>1</v>
          </cell>
        </row>
        <row r="299">
          <cell r="A299" t="str">
            <v>GASMG6</v>
          </cell>
          <cell r="B299">
            <v>6866</v>
          </cell>
          <cell r="C299" t="str">
            <v>GASMG6      13.800</v>
          </cell>
          <cell r="D299" t="str">
            <v>G6</v>
          </cell>
          <cell r="E299">
            <v>0</v>
          </cell>
          <cell r="F299">
            <v>46</v>
          </cell>
          <cell r="G299">
            <v>48.95</v>
          </cell>
          <cell r="H299">
            <v>20</v>
          </cell>
          <cell r="I299" t="str">
            <v>GASMG6</v>
          </cell>
          <cell r="J299">
            <v>0.93973442288049025</v>
          </cell>
        </row>
        <row r="300">
          <cell r="A300" t="str">
            <v>GASMG1</v>
          </cell>
          <cell r="B300">
            <v>6869</v>
          </cell>
          <cell r="C300" t="str">
            <v>GASMG1      13.800</v>
          </cell>
          <cell r="D300" t="str">
            <v>G1</v>
          </cell>
          <cell r="E300">
            <v>0</v>
          </cell>
          <cell r="F300">
            <v>46</v>
          </cell>
          <cell r="G300">
            <v>48.95</v>
          </cell>
          <cell r="H300">
            <v>0</v>
          </cell>
          <cell r="I300" t="str">
            <v>GASMG1</v>
          </cell>
          <cell r="J300">
            <v>0.93973442288049025</v>
          </cell>
        </row>
        <row r="301">
          <cell r="A301" t="str">
            <v>GASMG2</v>
          </cell>
          <cell r="B301">
            <v>6870</v>
          </cell>
          <cell r="C301" t="str">
            <v>GASMG2      13.800</v>
          </cell>
          <cell r="D301" t="str">
            <v>G2</v>
          </cell>
          <cell r="E301">
            <v>0</v>
          </cell>
          <cell r="F301">
            <v>46</v>
          </cell>
          <cell r="G301">
            <v>48.95</v>
          </cell>
          <cell r="H301">
            <v>20</v>
          </cell>
          <cell r="I301" t="str">
            <v>GASMG2</v>
          </cell>
          <cell r="J301">
            <v>0.93973442288049025</v>
          </cell>
        </row>
        <row r="302">
          <cell r="A302" t="str">
            <v>GASMV1</v>
          </cell>
          <cell r="B302">
            <v>6871</v>
          </cell>
          <cell r="C302" t="str">
            <v>GASMV1      13.800</v>
          </cell>
          <cell r="D302" t="str">
            <v>V1</v>
          </cell>
          <cell r="E302">
            <v>0</v>
          </cell>
          <cell r="F302">
            <v>60</v>
          </cell>
          <cell r="G302">
            <v>131</v>
          </cell>
          <cell r="H302">
            <v>40</v>
          </cell>
          <cell r="I302" t="str">
            <v>GASMV1</v>
          </cell>
          <cell r="J302">
            <v>0.4580152671755725</v>
          </cell>
        </row>
        <row r="303">
          <cell r="A303" t="str">
            <v>GASMG3</v>
          </cell>
          <cell r="B303">
            <v>6872</v>
          </cell>
          <cell r="C303" t="str">
            <v>GASMG3      13.800</v>
          </cell>
          <cell r="D303" t="str">
            <v>G3</v>
          </cell>
          <cell r="E303">
            <v>0</v>
          </cell>
          <cell r="F303">
            <v>46</v>
          </cell>
          <cell r="G303">
            <v>48.95</v>
          </cell>
          <cell r="H303">
            <v>20</v>
          </cell>
          <cell r="I303" t="str">
            <v>GASMG3</v>
          </cell>
          <cell r="J303">
            <v>0.93973442288049025</v>
          </cell>
        </row>
        <row r="304">
          <cell r="A304" t="str">
            <v>GASMG4</v>
          </cell>
          <cell r="B304">
            <v>6873</v>
          </cell>
          <cell r="C304" t="str">
            <v>GASMG4      13.800</v>
          </cell>
          <cell r="D304" t="str">
            <v>G4</v>
          </cell>
          <cell r="E304">
            <v>0</v>
          </cell>
          <cell r="F304">
            <v>46</v>
          </cell>
          <cell r="G304">
            <v>48.95</v>
          </cell>
          <cell r="H304">
            <v>20</v>
          </cell>
          <cell r="I304" t="str">
            <v>GASMG4</v>
          </cell>
          <cell r="J304">
            <v>0.93973442288049025</v>
          </cell>
        </row>
        <row r="305">
          <cell r="A305" t="str">
            <v>GASMG5</v>
          </cell>
          <cell r="B305">
            <v>6874</v>
          </cell>
          <cell r="C305" t="str">
            <v>GASMG5      13.800</v>
          </cell>
          <cell r="D305" t="str">
            <v>G5</v>
          </cell>
          <cell r="E305">
            <v>0</v>
          </cell>
          <cell r="F305">
            <v>46</v>
          </cell>
          <cell r="G305">
            <v>48.95</v>
          </cell>
          <cell r="H305">
            <v>20</v>
          </cell>
          <cell r="I305" t="str">
            <v>GASMG5</v>
          </cell>
          <cell r="J305">
            <v>0.93973442288049025</v>
          </cell>
        </row>
        <row r="306">
          <cell r="A306" t="str">
            <v xml:space="preserve">CHANIIG1 </v>
          </cell>
          <cell r="B306">
            <v>6877</v>
          </cell>
          <cell r="C306" t="str">
            <v>CHANIIG1    13.800</v>
          </cell>
          <cell r="D306" t="str">
            <v>G1</v>
          </cell>
          <cell r="E306">
            <v>1</v>
          </cell>
          <cell r="F306">
            <v>101</v>
          </cell>
          <cell r="G306">
            <v>107</v>
          </cell>
          <cell r="H306">
            <v>60</v>
          </cell>
          <cell r="I306" t="str">
            <v xml:space="preserve">CHANIIG1 </v>
          </cell>
          <cell r="J306">
            <v>0.94392523364485981</v>
          </cell>
        </row>
        <row r="307">
          <cell r="A307" t="str">
            <v>CHANIIG2</v>
          </cell>
          <cell r="B307">
            <v>6878</v>
          </cell>
          <cell r="C307" t="str">
            <v>CHANIIG2    13.800</v>
          </cell>
          <cell r="D307" t="str">
            <v>G2</v>
          </cell>
          <cell r="E307">
            <v>1</v>
          </cell>
          <cell r="F307">
            <v>101</v>
          </cell>
          <cell r="G307">
            <v>107</v>
          </cell>
          <cell r="H307">
            <v>60</v>
          </cell>
          <cell r="I307" t="str">
            <v>CHANIIG2</v>
          </cell>
          <cell r="J307">
            <v>0.94392523364485981</v>
          </cell>
        </row>
        <row r="308">
          <cell r="A308" t="str">
            <v>CHANIIG3</v>
          </cell>
          <cell r="B308">
            <v>6879</v>
          </cell>
          <cell r="C308" t="str">
            <v>CHANIIG3    13.800</v>
          </cell>
          <cell r="D308" t="str">
            <v>G3</v>
          </cell>
          <cell r="E308">
            <v>1</v>
          </cell>
          <cell r="F308">
            <v>13</v>
          </cell>
          <cell r="G308">
            <v>13.7</v>
          </cell>
          <cell r="H308">
            <v>5</v>
          </cell>
          <cell r="I308" t="str">
            <v>CHANIIG3</v>
          </cell>
          <cell r="J308">
            <v>0.94890510948905116</v>
          </cell>
        </row>
        <row r="309">
          <cell r="A309" t="str">
            <v>SREG1</v>
          </cell>
          <cell r="B309">
            <v>6903</v>
          </cell>
          <cell r="C309" t="str">
            <v>SRE         34.500</v>
          </cell>
          <cell r="D309" t="str">
            <v>G1</v>
          </cell>
          <cell r="E309">
            <v>1</v>
          </cell>
          <cell r="F309">
            <v>2.6949999999999998</v>
          </cell>
          <cell r="G309">
            <v>10.78</v>
          </cell>
          <cell r="H309">
            <v>0</v>
          </cell>
          <cell r="I309" t="str">
            <v>SREG1</v>
          </cell>
          <cell r="J309">
            <v>0.25</v>
          </cell>
        </row>
        <row r="310">
          <cell r="A310" t="str">
            <v>EESG1</v>
          </cell>
          <cell r="B310">
            <v>6904</v>
          </cell>
          <cell r="C310" t="str">
            <v>EES         34.500</v>
          </cell>
          <cell r="D310" t="str">
            <v>G1</v>
          </cell>
          <cell r="E310">
            <v>1</v>
          </cell>
          <cell r="F310">
            <v>2.125</v>
          </cell>
          <cell r="G310">
            <v>8.5</v>
          </cell>
          <cell r="H310">
            <v>0</v>
          </cell>
          <cell r="I310" t="str">
            <v>EESG1</v>
          </cell>
          <cell r="J310">
            <v>0.25</v>
          </cell>
        </row>
        <row r="311">
          <cell r="A311" t="str">
            <v>POCRG1</v>
          </cell>
          <cell r="B311">
            <v>6905</v>
          </cell>
          <cell r="C311" t="str">
            <v>POCR34      34.500</v>
          </cell>
          <cell r="D311" t="str">
            <v>G1</v>
          </cell>
          <cell r="E311">
            <v>1</v>
          </cell>
          <cell r="F311">
            <v>4</v>
          </cell>
          <cell r="G311">
            <v>16</v>
          </cell>
          <cell r="H311">
            <v>0</v>
          </cell>
          <cell r="I311" t="str">
            <v>POCRG1</v>
          </cell>
          <cell r="J311">
            <v>0.25</v>
          </cell>
        </row>
        <row r="312">
          <cell r="A312" t="str">
            <v>JAGG1</v>
          </cell>
          <cell r="B312">
            <v>6914</v>
          </cell>
          <cell r="C312" t="str">
            <v>JAG0.4      0.4000</v>
          </cell>
          <cell r="D312" t="str">
            <v>G1</v>
          </cell>
          <cell r="E312">
            <v>1</v>
          </cell>
          <cell r="F312">
            <v>2.5</v>
          </cell>
          <cell r="G312">
            <v>10</v>
          </cell>
          <cell r="H312">
            <v>0</v>
          </cell>
          <cell r="I312" t="str">
            <v>JAGG1</v>
          </cell>
          <cell r="J312">
            <v>0.25</v>
          </cell>
        </row>
        <row r="313">
          <cell r="A313" t="str">
            <v>TEAG1</v>
          </cell>
          <cell r="B313">
            <v>6919</v>
          </cell>
          <cell r="C313" t="str">
            <v>TEA40       0.4000</v>
          </cell>
          <cell r="D313" t="str">
            <v>G1</v>
          </cell>
          <cell r="E313">
            <v>1</v>
          </cell>
          <cell r="F313">
            <v>20</v>
          </cell>
          <cell r="G313">
            <v>20</v>
          </cell>
          <cell r="H313">
            <v>0</v>
          </cell>
          <cell r="I313" t="str">
            <v>TEAG1</v>
          </cell>
          <cell r="J313">
            <v>1</v>
          </cell>
        </row>
        <row r="314">
          <cell r="A314" t="str">
            <v>EREG1</v>
          </cell>
          <cell r="B314">
            <v>6926</v>
          </cell>
          <cell r="C314" t="str">
            <v>EREG1       13.800</v>
          </cell>
          <cell r="D314" t="str">
            <v>G1</v>
          </cell>
          <cell r="E314">
            <v>1</v>
          </cell>
          <cell r="F314">
            <v>9.5</v>
          </cell>
          <cell r="G314">
            <v>10</v>
          </cell>
          <cell r="H314">
            <v>3</v>
          </cell>
          <cell r="I314" t="str">
            <v>EREG1</v>
          </cell>
          <cell r="J314">
            <v>0.95</v>
          </cell>
        </row>
        <row r="315">
          <cell r="A315" t="str">
            <v>ENE2</v>
          </cell>
          <cell r="B315">
            <v>6934</v>
          </cell>
          <cell r="C315" t="str">
            <v>ENE2        0.4000</v>
          </cell>
          <cell r="D315" t="str">
            <v>G1</v>
          </cell>
          <cell r="E315">
            <v>1</v>
          </cell>
          <cell r="F315">
            <v>20</v>
          </cell>
          <cell r="G315">
            <v>20</v>
          </cell>
          <cell r="H315">
            <v>0</v>
          </cell>
          <cell r="I315" t="str">
            <v>ENE2</v>
          </cell>
          <cell r="J315">
            <v>1</v>
          </cell>
        </row>
        <row r="316">
          <cell r="A316" t="str">
            <v>CJE</v>
          </cell>
          <cell r="B316">
            <v>6949</v>
          </cell>
          <cell r="C316" t="str">
            <v>CJE34       34.500</v>
          </cell>
          <cell r="D316" t="str">
            <v>G1</v>
          </cell>
          <cell r="E316">
            <v>0</v>
          </cell>
          <cell r="F316">
            <v>0</v>
          </cell>
          <cell r="G316">
            <v>32</v>
          </cell>
          <cell r="H316">
            <v>0</v>
          </cell>
          <cell r="I316" t="str">
            <v>CJE</v>
          </cell>
          <cell r="J316">
            <v>0</v>
          </cell>
        </row>
        <row r="317">
          <cell r="A317" t="str">
            <v>BAC</v>
          </cell>
          <cell r="B317">
            <v>6974</v>
          </cell>
          <cell r="C317" t="str">
            <v>BAC         34.500</v>
          </cell>
          <cell r="D317" t="str">
            <v>G1</v>
          </cell>
          <cell r="E317">
            <v>1</v>
          </cell>
          <cell r="F317">
            <v>25</v>
          </cell>
          <cell r="G317">
            <v>25</v>
          </cell>
          <cell r="H317">
            <v>0</v>
          </cell>
          <cell r="I317" t="str">
            <v>BAC</v>
          </cell>
          <cell r="J317">
            <v>1</v>
          </cell>
        </row>
        <row r="318">
          <cell r="A318" t="str">
            <v>ECS</v>
          </cell>
          <cell r="B318">
            <v>6975</v>
          </cell>
          <cell r="C318" t="str">
            <v>ECS         34.500</v>
          </cell>
          <cell r="D318" t="str">
            <v>G1</v>
          </cell>
          <cell r="E318">
            <v>1</v>
          </cell>
          <cell r="F318">
            <v>10</v>
          </cell>
          <cell r="G318">
            <v>10</v>
          </cell>
          <cell r="H318">
            <v>0</v>
          </cell>
          <cell r="I318" t="str">
            <v>ECS</v>
          </cell>
          <cell r="J318">
            <v>1</v>
          </cell>
        </row>
        <row r="319">
          <cell r="A319" t="str">
            <v>MVI</v>
          </cell>
          <cell r="B319">
            <v>6976</v>
          </cell>
          <cell r="C319" t="str">
            <v>MVI         34.500</v>
          </cell>
          <cell r="D319" t="str">
            <v>G1</v>
          </cell>
          <cell r="E319">
            <v>1</v>
          </cell>
          <cell r="F319">
            <v>25</v>
          </cell>
          <cell r="G319">
            <v>25</v>
          </cell>
          <cell r="H319">
            <v>0</v>
          </cell>
          <cell r="I319" t="str">
            <v>MVI</v>
          </cell>
          <cell r="J319">
            <v>1</v>
          </cell>
        </row>
        <row r="320">
          <cell r="A320" t="str">
            <v>BFRG1</v>
          </cell>
          <cell r="B320">
            <v>6977</v>
          </cell>
          <cell r="C320" t="str">
            <v>BFR         13.800</v>
          </cell>
          <cell r="D320" t="str">
            <v>G1</v>
          </cell>
          <cell r="E320">
            <v>1</v>
          </cell>
          <cell r="F320">
            <v>4.9874999999999998</v>
          </cell>
          <cell r="G320">
            <v>19.95</v>
          </cell>
          <cell r="H320">
            <v>0</v>
          </cell>
          <cell r="I320" t="str">
            <v>BFRG1</v>
          </cell>
          <cell r="J320">
            <v>0.25</v>
          </cell>
        </row>
        <row r="321">
          <cell r="A321" t="str">
            <v>LVIG1</v>
          </cell>
          <cell r="B321">
            <v>6978</v>
          </cell>
          <cell r="C321" t="str">
            <v>LVI         34.500</v>
          </cell>
          <cell r="D321" t="str">
            <v>G1</v>
          </cell>
          <cell r="E321">
            <v>1</v>
          </cell>
          <cell r="F321">
            <v>2.5</v>
          </cell>
          <cell r="G321">
            <v>10</v>
          </cell>
          <cell r="H321">
            <v>0</v>
          </cell>
          <cell r="I321" t="str">
            <v>LVIG1</v>
          </cell>
          <cell r="J321">
            <v>0.25</v>
          </cell>
        </row>
        <row r="322">
          <cell r="A322" t="str">
            <v>PSPG1</v>
          </cell>
          <cell r="B322">
            <v>6979</v>
          </cell>
          <cell r="C322" t="str">
            <v>PSP         34.500</v>
          </cell>
          <cell r="D322" t="str">
            <v>G1</v>
          </cell>
          <cell r="E322">
            <v>1</v>
          </cell>
          <cell r="F322">
            <v>19.8</v>
          </cell>
          <cell r="G322">
            <v>19.8</v>
          </cell>
          <cell r="H322">
            <v>0</v>
          </cell>
          <cell r="I322" t="str">
            <v>PSPG1</v>
          </cell>
          <cell r="J322">
            <v>1</v>
          </cell>
        </row>
        <row r="323">
          <cell r="A323" t="str">
            <v>S20G1</v>
          </cell>
          <cell r="B323">
            <v>6980</v>
          </cell>
          <cell r="C323" t="str">
            <v>S2034       34.500</v>
          </cell>
          <cell r="D323" t="str">
            <v>G1</v>
          </cell>
          <cell r="E323">
            <v>1</v>
          </cell>
          <cell r="F323">
            <v>2.4900000000000002</v>
          </cell>
          <cell r="G323">
            <v>9.9600000000000009</v>
          </cell>
          <cell r="H323">
            <v>0</v>
          </cell>
          <cell r="I323" t="str">
            <v>S20G1</v>
          </cell>
          <cell r="J323">
            <v>0.25</v>
          </cell>
        </row>
        <row r="324">
          <cell r="A324" t="str">
            <v>ETE</v>
          </cell>
          <cell r="B324">
            <v>6981</v>
          </cell>
          <cell r="C324" t="str">
            <v>ETE      6.96.9000</v>
          </cell>
          <cell r="D324" t="str">
            <v>E1</v>
          </cell>
          <cell r="E324">
            <v>0</v>
          </cell>
          <cell r="F324">
            <v>0</v>
          </cell>
          <cell r="G324">
            <v>104</v>
          </cell>
          <cell r="H324">
            <v>0</v>
          </cell>
          <cell r="I324" t="str">
            <v>ETE</v>
          </cell>
          <cell r="J324">
            <v>0</v>
          </cell>
        </row>
        <row r="325">
          <cell r="A325" t="str">
            <v>LLS</v>
          </cell>
          <cell r="B325">
            <v>6992</v>
          </cell>
          <cell r="C325" t="str">
            <v>LLS         34.500</v>
          </cell>
          <cell r="D325" t="str">
            <v>G1</v>
          </cell>
          <cell r="E325">
            <v>1</v>
          </cell>
          <cell r="F325">
            <v>2.5</v>
          </cell>
          <cell r="G325">
            <v>10</v>
          </cell>
          <cell r="H325">
            <v>0</v>
          </cell>
          <cell r="I325" t="str">
            <v>LLS</v>
          </cell>
          <cell r="J325">
            <v>0.25</v>
          </cell>
        </row>
        <row r="326">
          <cell r="A326" t="str">
            <v>PSS</v>
          </cell>
          <cell r="B326">
            <v>6993</v>
          </cell>
          <cell r="C326" t="str">
            <v>PSS         34.500</v>
          </cell>
          <cell r="D326" t="str">
            <v>G1</v>
          </cell>
          <cell r="E326">
            <v>1</v>
          </cell>
          <cell r="F326">
            <v>1.25</v>
          </cell>
          <cell r="G326">
            <v>5</v>
          </cell>
          <cell r="H326">
            <v>0</v>
          </cell>
          <cell r="I326" t="str">
            <v>PSS</v>
          </cell>
          <cell r="J326">
            <v>0.25</v>
          </cell>
        </row>
        <row r="327">
          <cell r="E327">
            <v>1</v>
          </cell>
        </row>
        <row r="332">
          <cell r="E332">
            <v>1</v>
          </cell>
        </row>
      </sheetData>
      <sheetData sheetId="2"/>
      <sheetData sheetId="3">
        <row r="5">
          <cell r="A5" t="str">
            <v>BLMG2</v>
          </cell>
          <cell r="B5">
            <v>6071</v>
          </cell>
          <cell r="C5" t="str">
            <v>BLMG2       13.800</v>
          </cell>
          <cell r="D5" t="str">
            <v>V2</v>
          </cell>
          <cell r="E5">
            <v>0</v>
          </cell>
          <cell r="F5">
            <v>22</v>
          </cell>
          <cell r="G5">
            <v>40</v>
          </cell>
          <cell r="H5">
            <v>15</v>
          </cell>
          <cell r="I5" t="str">
            <v>BLMG2</v>
          </cell>
          <cell r="J5">
            <v>0.55000000000000004</v>
          </cell>
        </row>
        <row r="6">
          <cell r="A6" t="str">
            <v>BLMG3</v>
          </cell>
          <cell r="B6">
            <v>6072</v>
          </cell>
          <cell r="C6" t="str">
            <v>BLMG3       13.800</v>
          </cell>
          <cell r="D6" t="str">
            <v>V3</v>
          </cell>
          <cell r="E6">
            <v>0</v>
          </cell>
          <cell r="F6">
            <v>22</v>
          </cell>
          <cell r="G6">
            <v>40</v>
          </cell>
          <cell r="H6">
            <v>15</v>
          </cell>
          <cell r="I6" t="str">
            <v>BLMG3</v>
          </cell>
          <cell r="J6">
            <v>0.55000000000000004</v>
          </cell>
        </row>
        <row r="7">
          <cell r="A7" t="str">
            <v>BLMG4</v>
          </cell>
          <cell r="B7">
            <v>6073</v>
          </cell>
          <cell r="C7" t="str">
            <v>BLMG4       13.800</v>
          </cell>
          <cell r="D7" t="str">
            <v>V4</v>
          </cell>
          <cell r="E7">
            <v>0</v>
          </cell>
          <cell r="F7">
            <v>22</v>
          </cell>
          <cell r="G7">
            <v>40</v>
          </cell>
          <cell r="H7">
            <v>15</v>
          </cell>
          <cell r="I7" t="str">
            <v>BLMG4</v>
          </cell>
          <cell r="J7">
            <v>0.55000000000000004</v>
          </cell>
        </row>
        <row r="8">
          <cell r="A8" t="str">
            <v>BLMG5</v>
          </cell>
          <cell r="B8">
            <v>6075</v>
          </cell>
          <cell r="C8" t="str">
            <v>BLMG5       13.800</v>
          </cell>
          <cell r="D8" t="str">
            <v>J5</v>
          </cell>
          <cell r="E8">
            <v>0</v>
          </cell>
          <cell r="F8">
            <v>27</v>
          </cell>
          <cell r="G8">
            <v>32</v>
          </cell>
          <cell r="H8">
            <v>5</v>
          </cell>
          <cell r="I8" t="str">
            <v>NO ESTA</v>
          </cell>
          <cell r="J8">
            <v>0.84375</v>
          </cell>
        </row>
        <row r="9">
          <cell r="A9" t="str">
            <v>BLMG6</v>
          </cell>
          <cell r="B9">
            <v>6076</v>
          </cell>
          <cell r="C9" t="str">
            <v>BLMG6       13.800</v>
          </cell>
          <cell r="D9" t="str">
            <v>J6</v>
          </cell>
          <cell r="E9">
            <v>0</v>
          </cell>
          <cell r="F9">
            <v>27</v>
          </cell>
          <cell r="G9">
            <v>32</v>
          </cell>
          <cell r="H9">
            <v>5</v>
          </cell>
          <cell r="I9" t="str">
            <v>NO ESTA</v>
          </cell>
          <cell r="J9">
            <v>0.84375</v>
          </cell>
        </row>
        <row r="10">
          <cell r="A10" t="str">
            <v>BLMG8</v>
          </cell>
          <cell r="B10">
            <v>6077</v>
          </cell>
          <cell r="C10" t="str">
            <v>BLMG8       13.800</v>
          </cell>
          <cell r="D10" t="str">
            <v>T8</v>
          </cell>
          <cell r="E10">
            <v>0</v>
          </cell>
          <cell r="F10">
            <v>27</v>
          </cell>
          <cell r="G10">
            <v>33.5</v>
          </cell>
          <cell r="H10">
            <v>5</v>
          </cell>
          <cell r="I10" t="str">
            <v>NO ESTA</v>
          </cell>
          <cell r="J10">
            <v>0.80597014925373134</v>
          </cell>
        </row>
        <row r="11">
          <cell r="A11" t="str">
            <v>BLMG9</v>
          </cell>
          <cell r="B11">
            <v>6078</v>
          </cell>
          <cell r="C11" t="str">
            <v>BLMG9       13.800</v>
          </cell>
          <cell r="D11" t="str">
            <v>V9</v>
          </cell>
          <cell r="E11">
            <v>0</v>
          </cell>
          <cell r="F11">
            <v>39</v>
          </cell>
          <cell r="G11">
            <v>49.31</v>
          </cell>
          <cell r="H11">
            <v>5</v>
          </cell>
          <cell r="I11" t="str">
            <v>BLMG9</v>
          </cell>
          <cell r="J11">
            <v>0.79091462178057181</v>
          </cell>
        </row>
        <row r="12">
          <cell r="A12" t="str">
            <v>LESG1</v>
          </cell>
          <cell r="B12">
            <v>6090</v>
          </cell>
          <cell r="C12" t="str">
            <v>LESG1       13.800</v>
          </cell>
          <cell r="D12" t="str">
            <v>E1</v>
          </cell>
          <cell r="E12">
            <v>1</v>
          </cell>
          <cell r="F12">
            <v>22.42</v>
          </cell>
          <cell r="G12">
            <v>23.6</v>
          </cell>
          <cell r="H12">
            <v>11</v>
          </cell>
          <cell r="I12" t="str">
            <v>LESG1</v>
          </cell>
          <cell r="J12">
            <v>0.95000000000000007</v>
          </cell>
        </row>
        <row r="13">
          <cell r="A13" t="str">
            <v>LESG2</v>
          </cell>
          <cell r="B13">
            <v>6091</v>
          </cell>
          <cell r="C13" t="str">
            <v>LESG2       13.800</v>
          </cell>
          <cell r="D13" t="str">
            <v>E2</v>
          </cell>
          <cell r="E13">
            <v>1</v>
          </cell>
          <cell r="F13">
            <v>22.42</v>
          </cell>
          <cell r="G13">
            <v>23.6</v>
          </cell>
          <cell r="H13">
            <v>11</v>
          </cell>
          <cell r="I13" t="str">
            <v>LESG2</v>
          </cell>
          <cell r="J13">
            <v>0.95000000000000007</v>
          </cell>
        </row>
        <row r="14">
          <cell r="A14" t="str">
            <v>LVAG1</v>
          </cell>
          <cell r="B14">
            <v>6094</v>
          </cell>
          <cell r="C14" t="str">
            <v>LVAG1       13.800</v>
          </cell>
          <cell r="D14" t="str">
            <v>L1</v>
          </cell>
          <cell r="E14">
            <v>1</v>
          </cell>
          <cell r="F14">
            <v>26.03</v>
          </cell>
          <cell r="G14">
            <v>27.4</v>
          </cell>
          <cell r="H14">
            <v>12</v>
          </cell>
          <cell r="I14" t="str">
            <v>LVAG1</v>
          </cell>
          <cell r="J14">
            <v>0.95000000000000007</v>
          </cell>
        </row>
        <row r="15">
          <cell r="A15" t="str">
            <v>LVAG2</v>
          </cell>
          <cell r="B15">
            <v>6095</v>
          </cell>
          <cell r="C15" t="str">
            <v>LVAG2       13.800</v>
          </cell>
          <cell r="D15" t="str">
            <v>L2</v>
          </cell>
          <cell r="E15">
            <v>1</v>
          </cell>
          <cell r="F15">
            <v>26.03</v>
          </cell>
          <cell r="G15">
            <v>27.4</v>
          </cell>
          <cell r="H15">
            <v>12</v>
          </cell>
          <cell r="I15" t="str">
            <v>LVAG2</v>
          </cell>
          <cell r="J15">
            <v>0.95000000000000007</v>
          </cell>
        </row>
        <row r="16">
          <cell r="A16" t="str">
            <v>FORG1</v>
          </cell>
          <cell r="B16">
            <v>6097</v>
          </cell>
          <cell r="C16" t="str">
            <v>FORG1       13.800</v>
          </cell>
          <cell r="D16" t="str">
            <v>F1</v>
          </cell>
          <cell r="E16">
            <v>1</v>
          </cell>
          <cell r="F16">
            <v>24</v>
          </cell>
          <cell r="G16">
            <v>100</v>
          </cell>
          <cell r="H16">
            <v>5</v>
          </cell>
          <cell r="I16" t="str">
            <v>FORG1</v>
          </cell>
          <cell r="J16">
            <v>0.24</v>
          </cell>
        </row>
        <row r="17">
          <cell r="A17" t="str">
            <v>FORG2</v>
          </cell>
          <cell r="B17">
            <v>6098</v>
          </cell>
          <cell r="C17" t="str">
            <v>FORG2       13.800</v>
          </cell>
          <cell r="D17" t="str">
            <v>F2</v>
          </cell>
          <cell r="E17">
            <v>1</v>
          </cell>
          <cell r="F17">
            <v>24</v>
          </cell>
          <cell r="G17">
            <v>100</v>
          </cell>
          <cell r="H17">
            <v>5</v>
          </cell>
          <cell r="I17" t="str">
            <v>FORG2</v>
          </cell>
          <cell r="J17">
            <v>0.24</v>
          </cell>
        </row>
        <row r="18">
          <cell r="A18" t="str">
            <v>FORG3</v>
          </cell>
          <cell r="B18">
            <v>6099</v>
          </cell>
          <cell r="C18" t="str">
            <v>FORG3       13.800</v>
          </cell>
          <cell r="D18" t="str">
            <v>F3</v>
          </cell>
          <cell r="E18">
            <v>1</v>
          </cell>
          <cell r="F18">
            <v>23</v>
          </cell>
          <cell r="G18">
            <v>100</v>
          </cell>
          <cell r="H18">
            <v>5</v>
          </cell>
          <cell r="I18" t="str">
            <v>FORG3</v>
          </cell>
          <cell r="J18">
            <v>0.23</v>
          </cell>
        </row>
        <row r="19">
          <cell r="A19" t="str">
            <v>BAYG1</v>
          </cell>
          <cell r="B19">
            <v>6101</v>
          </cell>
          <cell r="C19" t="str">
            <v>BAYG1       13.800</v>
          </cell>
          <cell r="D19" t="str">
            <v>B1</v>
          </cell>
          <cell r="E19">
            <v>1</v>
          </cell>
          <cell r="F19">
            <v>42</v>
          </cell>
          <cell r="G19">
            <v>87</v>
          </cell>
          <cell r="H19">
            <v>40</v>
          </cell>
          <cell r="I19" t="str">
            <v>BAYG1</v>
          </cell>
          <cell r="J19">
            <v>0.48275862068965519</v>
          </cell>
        </row>
        <row r="20">
          <cell r="A20" t="str">
            <v>BAYG2</v>
          </cell>
          <cell r="B20">
            <v>6102</v>
          </cell>
          <cell r="C20" t="str">
            <v>BAYG2       13.800</v>
          </cell>
          <cell r="D20" t="str">
            <v>B2</v>
          </cell>
          <cell r="E20">
            <v>1</v>
          </cell>
          <cell r="F20">
            <v>41</v>
          </cell>
          <cell r="G20">
            <v>87</v>
          </cell>
          <cell r="H20">
            <v>40</v>
          </cell>
          <cell r="I20" t="str">
            <v>BAYG2</v>
          </cell>
          <cell r="J20">
            <v>0.47126436781609193</v>
          </cell>
        </row>
        <row r="21">
          <cell r="A21" t="str">
            <v>PAMM1</v>
          </cell>
          <cell r="B21">
            <v>6106</v>
          </cell>
          <cell r="C21" t="str">
            <v>PAM 13A     13.800</v>
          </cell>
          <cell r="D21" t="str">
            <v>M1</v>
          </cell>
          <cell r="E21">
            <v>0</v>
          </cell>
          <cell r="F21">
            <v>15.1</v>
          </cell>
          <cell r="G21">
            <v>16</v>
          </cell>
          <cell r="H21">
            <v>13</v>
          </cell>
          <cell r="I21" t="str">
            <v>PAMM1</v>
          </cell>
          <cell r="J21">
            <v>0.94374999999999998</v>
          </cell>
        </row>
        <row r="22">
          <cell r="A22" t="str">
            <v>PAMM2</v>
          </cell>
          <cell r="B22">
            <v>6106</v>
          </cell>
          <cell r="C22" t="str">
            <v>PAM 13A     13.800</v>
          </cell>
          <cell r="D22" t="str">
            <v>M2</v>
          </cell>
          <cell r="E22">
            <v>0</v>
          </cell>
          <cell r="F22">
            <v>15.1</v>
          </cell>
          <cell r="G22">
            <v>16</v>
          </cell>
          <cell r="H22">
            <v>13</v>
          </cell>
          <cell r="I22" t="str">
            <v>PAMM2</v>
          </cell>
          <cell r="J22">
            <v>0.94374999999999998</v>
          </cell>
        </row>
        <row r="23">
          <cell r="A23" t="str">
            <v>PAMM3</v>
          </cell>
          <cell r="B23">
            <v>6106</v>
          </cell>
          <cell r="C23" t="str">
            <v>PAM 13A     13.800</v>
          </cell>
          <cell r="D23" t="str">
            <v>M3</v>
          </cell>
          <cell r="E23">
            <v>0</v>
          </cell>
          <cell r="F23">
            <v>15.1</v>
          </cell>
          <cell r="G23">
            <v>16</v>
          </cell>
          <cell r="H23">
            <v>13</v>
          </cell>
          <cell r="I23" t="str">
            <v>PAMM3</v>
          </cell>
          <cell r="J23">
            <v>0.94374999999999998</v>
          </cell>
        </row>
        <row r="24">
          <cell r="A24" t="str">
            <v>PAMM4</v>
          </cell>
          <cell r="B24">
            <v>6107</v>
          </cell>
          <cell r="C24" t="str">
            <v>PAM 13B     13.800</v>
          </cell>
          <cell r="D24" t="str">
            <v>M4</v>
          </cell>
          <cell r="E24">
            <v>0</v>
          </cell>
          <cell r="F24">
            <v>15.1</v>
          </cell>
          <cell r="G24">
            <v>16</v>
          </cell>
          <cell r="H24">
            <v>13</v>
          </cell>
          <cell r="I24" t="str">
            <v>PAMM4</v>
          </cell>
          <cell r="J24">
            <v>0.94374999999999998</v>
          </cell>
        </row>
        <row r="25">
          <cell r="A25" t="str">
            <v>PAMM5</v>
          </cell>
          <cell r="B25">
            <v>6107</v>
          </cell>
          <cell r="C25" t="str">
            <v>PAM 13B     13.800</v>
          </cell>
          <cell r="D25" t="str">
            <v>M5</v>
          </cell>
          <cell r="E25">
            <v>0</v>
          </cell>
          <cell r="F25">
            <v>15.1</v>
          </cell>
          <cell r="G25">
            <v>16</v>
          </cell>
          <cell r="H25">
            <v>13</v>
          </cell>
          <cell r="I25" t="str">
            <v>PAMM5</v>
          </cell>
          <cell r="J25">
            <v>0.94374999999999998</v>
          </cell>
        </row>
        <row r="26">
          <cell r="A26" t="str">
            <v>PAMM6</v>
          </cell>
          <cell r="B26">
            <v>6107</v>
          </cell>
          <cell r="C26" t="str">
            <v>PAM 13B     13.800</v>
          </cell>
          <cell r="D26" t="str">
            <v>M6</v>
          </cell>
          <cell r="E26">
            <v>0</v>
          </cell>
          <cell r="F26">
            <v>15.1</v>
          </cell>
          <cell r="G26">
            <v>16</v>
          </cell>
          <cell r="H26">
            <v>13</v>
          </cell>
          <cell r="I26" t="str">
            <v>PAMM6</v>
          </cell>
          <cell r="J26">
            <v>0.94374999999999998</v>
          </cell>
        </row>
        <row r="27">
          <cell r="A27" t="str">
            <v>PAMM7</v>
          </cell>
          <cell r="B27">
            <v>6108</v>
          </cell>
          <cell r="C27" t="str">
            <v>PAM 13C     13.800</v>
          </cell>
          <cell r="D27" t="str">
            <v>M7</v>
          </cell>
          <cell r="E27">
            <v>0</v>
          </cell>
          <cell r="F27">
            <v>16.149999999999999</v>
          </cell>
          <cell r="G27">
            <v>17</v>
          </cell>
          <cell r="H27">
            <v>12</v>
          </cell>
          <cell r="I27" t="str">
            <v>PAMM7</v>
          </cell>
          <cell r="J27">
            <v>0.95</v>
          </cell>
        </row>
        <row r="28">
          <cell r="A28" t="str">
            <v>PAMM8</v>
          </cell>
          <cell r="B28">
            <v>6108</v>
          </cell>
          <cell r="C28" t="str">
            <v>PAM 13C     13.800</v>
          </cell>
          <cell r="D28" t="str">
            <v>M8</v>
          </cell>
          <cell r="E28">
            <v>0</v>
          </cell>
          <cell r="F28">
            <v>16.149999999999999</v>
          </cell>
          <cell r="G28">
            <v>17</v>
          </cell>
          <cell r="H28">
            <v>12</v>
          </cell>
          <cell r="I28" t="str">
            <v>PAMM8</v>
          </cell>
          <cell r="J28">
            <v>0.95</v>
          </cell>
        </row>
        <row r="29">
          <cell r="A29" t="str">
            <v>PAMM9</v>
          </cell>
          <cell r="B29">
            <v>6108</v>
          </cell>
          <cell r="C29" t="str">
            <v>PAM 13C     13.800</v>
          </cell>
          <cell r="D29" t="str">
            <v>M9</v>
          </cell>
          <cell r="E29">
            <v>0</v>
          </cell>
          <cell r="F29">
            <v>16.149999999999999</v>
          </cell>
          <cell r="G29">
            <v>17</v>
          </cell>
          <cell r="H29">
            <v>12</v>
          </cell>
          <cell r="I29" t="str">
            <v>PAMM9</v>
          </cell>
          <cell r="J29">
            <v>0.95</v>
          </cell>
        </row>
        <row r="30">
          <cell r="A30" t="str">
            <v>BAYG3</v>
          </cell>
          <cell r="B30">
            <v>6110</v>
          </cell>
          <cell r="C30" t="str">
            <v>BAYG3       13.800</v>
          </cell>
          <cell r="D30" t="str">
            <v>B3</v>
          </cell>
          <cell r="E30">
            <v>1</v>
          </cell>
          <cell r="F30">
            <v>41</v>
          </cell>
          <cell r="G30">
            <v>86</v>
          </cell>
          <cell r="H30">
            <v>40</v>
          </cell>
          <cell r="I30" t="str">
            <v>BAYG3</v>
          </cell>
          <cell r="J30">
            <v>0.47674418604651164</v>
          </cell>
        </row>
        <row r="31">
          <cell r="A31" t="str">
            <v>MIRG6</v>
          </cell>
          <cell r="B31">
            <v>6127</v>
          </cell>
          <cell r="C31" t="str">
            <v>MIRG6       12.000</v>
          </cell>
          <cell r="D31" t="str">
            <v>G6</v>
          </cell>
          <cell r="E31">
            <v>0</v>
          </cell>
          <cell r="F31">
            <v>17.100000000000001</v>
          </cell>
          <cell r="G31">
            <v>18</v>
          </cell>
          <cell r="H31">
            <v>2</v>
          </cell>
          <cell r="I31" t="str">
            <v>MIRG6</v>
          </cell>
          <cell r="J31">
            <v>0.95000000000000007</v>
          </cell>
        </row>
        <row r="32">
          <cell r="A32" t="str">
            <v>MIRG5</v>
          </cell>
          <cell r="B32">
            <v>6130</v>
          </cell>
          <cell r="C32" t="str">
            <v>MIRG5       13.800</v>
          </cell>
          <cell r="D32" t="str">
            <v>G5</v>
          </cell>
          <cell r="E32">
            <v>0</v>
          </cell>
          <cell r="F32">
            <v>16.998999999999999</v>
          </cell>
          <cell r="G32">
            <v>18</v>
          </cell>
          <cell r="H32">
            <v>2</v>
          </cell>
          <cell r="I32" t="str">
            <v>MIRG5</v>
          </cell>
          <cell r="J32">
            <v>0.94438888888888883</v>
          </cell>
        </row>
        <row r="33">
          <cell r="A33" t="str">
            <v>MADG1</v>
          </cell>
          <cell r="B33">
            <v>6134</v>
          </cell>
          <cell r="C33" t="str">
            <v>MADG1       6.9000</v>
          </cell>
          <cell r="D33" t="str">
            <v>G1</v>
          </cell>
          <cell r="E33">
            <v>0</v>
          </cell>
          <cell r="F33">
            <v>11</v>
          </cell>
          <cell r="G33">
            <v>12</v>
          </cell>
          <cell r="H33">
            <v>0</v>
          </cell>
          <cell r="I33" t="str">
            <v>MADG1</v>
          </cell>
          <cell r="J33">
            <v>0.91666666666666663</v>
          </cell>
        </row>
        <row r="34">
          <cell r="A34" t="str">
            <v>MADG2</v>
          </cell>
          <cell r="B34">
            <v>6135</v>
          </cell>
          <cell r="C34" t="str">
            <v>MADG2       6.9000</v>
          </cell>
          <cell r="D34" t="str">
            <v>G2</v>
          </cell>
          <cell r="E34">
            <v>0</v>
          </cell>
          <cell r="F34">
            <v>11</v>
          </cell>
          <cell r="G34">
            <v>12</v>
          </cell>
          <cell r="H34">
            <v>0</v>
          </cell>
          <cell r="I34" t="str">
            <v>MADG2</v>
          </cell>
          <cell r="J34">
            <v>0.91666666666666663</v>
          </cell>
        </row>
        <row r="35">
          <cell r="A35" t="str">
            <v>MADG3</v>
          </cell>
          <cell r="B35">
            <v>6136</v>
          </cell>
          <cell r="C35" t="str">
            <v>MADG3       6.9000</v>
          </cell>
          <cell r="D35" t="str">
            <v>G3</v>
          </cell>
          <cell r="E35">
            <v>1</v>
          </cell>
          <cell r="F35">
            <v>10</v>
          </cell>
          <cell r="G35">
            <v>12</v>
          </cell>
          <cell r="H35">
            <v>0</v>
          </cell>
          <cell r="I35" t="str">
            <v>MADG3</v>
          </cell>
          <cell r="J35">
            <v>0.83333333333333337</v>
          </cell>
        </row>
        <row r="36">
          <cell r="A36" t="str">
            <v>GATG1</v>
          </cell>
          <cell r="B36">
            <v>6140</v>
          </cell>
          <cell r="C36" t="str">
            <v>GAT6A       6.9000</v>
          </cell>
          <cell r="D36" t="str">
            <v>G1</v>
          </cell>
          <cell r="E36">
            <v>1</v>
          </cell>
          <cell r="F36">
            <v>2</v>
          </cell>
          <cell r="G36">
            <v>3</v>
          </cell>
          <cell r="H36">
            <v>0</v>
          </cell>
          <cell r="I36" t="str">
            <v>GATG1</v>
          </cell>
          <cell r="J36">
            <v>0.66666666666666663</v>
          </cell>
        </row>
        <row r="37">
          <cell r="A37" t="str">
            <v>GATG2</v>
          </cell>
          <cell r="B37">
            <v>6140</v>
          </cell>
          <cell r="C37" t="str">
            <v>GAT6A       6.9000</v>
          </cell>
          <cell r="D37" t="str">
            <v>G2</v>
          </cell>
          <cell r="E37">
            <v>1</v>
          </cell>
          <cell r="F37">
            <v>2</v>
          </cell>
          <cell r="G37">
            <v>3</v>
          </cell>
          <cell r="H37">
            <v>0</v>
          </cell>
          <cell r="I37" t="str">
            <v>GATG2</v>
          </cell>
          <cell r="J37">
            <v>0.66666666666666663</v>
          </cell>
        </row>
        <row r="38">
          <cell r="A38" t="str">
            <v>GATG3</v>
          </cell>
          <cell r="B38">
            <v>6140</v>
          </cell>
          <cell r="C38" t="str">
            <v>GAT6A       6.9000</v>
          </cell>
          <cell r="D38" t="str">
            <v>G3</v>
          </cell>
          <cell r="E38">
            <v>1</v>
          </cell>
          <cell r="F38">
            <v>2</v>
          </cell>
          <cell r="G38">
            <v>3</v>
          </cell>
          <cell r="H38">
            <v>0</v>
          </cell>
          <cell r="I38" t="str">
            <v>GATG3</v>
          </cell>
          <cell r="J38">
            <v>0.66666666666666663</v>
          </cell>
        </row>
        <row r="39">
          <cell r="A39" t="str">
            <v>GATG4</v>
          </cell>
          <cell r="B39">
            <v>6140</v>
          </cell>
          <cell r="C39" t="str">
            <v>GAT6A       6.9000</v>
          </cell>
          <cell r="D39" t="str">
            <v>G4</v>
          </cell>
          <cell r="E39">
            <v>1</v>
          </cell>
          <cell r="F39">
            <v>4</v>
          </cell>
          <cell r="G39">
            <v>4.5</v>
          </cell>
          <cell r="H39">
            <v>0</v>
          </cell>
          <cell r="I39" t="str">
            <v>GATG4</v>
          </cell>
          <cell r="J39">
            <v>0.88888888888888884</v>
          </cell>
        </row>
        <row r="40">
          <cell r="A40" t="str">
            <v>GATG5</v>
          </cell>
          <cell r="B40">
            <v>6140</v>
          </cell>
          <cell r="C40" t="str">
            <v>GAT6A       6.9000</v>
          </cell>
          <cell r="D40" t="str">
            <v>G5</v>
          </cell>
          <cell r="E40">
            <v>0</v>
          </cell>
          <cell r="F40">
            <v>4</v>
          </cell>
          <cell r="G40">
            <v>4.5</v>
          </cell>
          <cell r="H40">
            <v>0</v>
          </cell>
          <cell r="I40" t="str">
            <v>GATG5</v>
          </cell>
          <cell r="J40">
            <v>0.88888888888888884</v>
          </cell>
        </row>
        <row r="41">
          <cell r="A41" t="str">
            <v>GATG6</v>
          </cell>
          <cell r="B41">
            <v>6140</v>
          </cell>
          <cell r="C41" t="str">
            <v>GAT6A       6.9000</v>
          </cell>
          <cell r="D41" t="str">
            <v>G6</v>
          </cell>
          <cell r="E41">
            <v>1</v>
          </cell>
          <cell r="F41">
            <v>4</v>
          </cell>
          <cell r="G41">
            <v>4.5</v>
          </cell>
          <cell r="H41">
            <v>0</v>
          </cell>
          <cell r="I41" t="str">
            <v>GATG6</v>
          </cell>
          <cell r="J41">
            <v>0.88888888888888884</v>
          </cell>
        </row>
        <row r="42">
          <cell r="A42" t="str">
            <v>MIRG8</v>
          </cell>
          <cell r="B42">
            <v>6141</v>
          </cell>
          <cell r="C42" t="str">
            <v>MIRG8       13.800</v>
          </cell>
          <cell r="D42" t="str">
            <v>G8</v>
          </cell>
          <cell r="E42">
            <v>0</v>
          </cell>
          <cell r="F42">
            <v>0</v>
          </cell>
          <cell r="G42">
            <v>18</v>
          </cell>
          <cell r="H42">
            <v>11</v>
          </cell>
          <cell r="I42" t="str">
            <v>MIRG8</v>
          </cell>
          <cell r="J42">
            <v>0</v>
          </cell>
        </row>
        <row r="43">
          <cell r="A43" t="str">
            <v>MIRG7</v>
          </cell>
          <cell r="B43">
            <v>6155</v>
          </cell>
          <cell r="C43" t="str">
            <v>MIR13B      13.800</v>
          </cell>
          <cell r="D43" t="str">
            <v>G7</v>
          </cell>
          <cell r="E43">
            <v>0</v>
          </cell>
          <cell r="F43">
            <v>17.96</v>
          </cell>
          <cell r="G43">
            <v>18.899999999999999</v>
          </cell>
          <cell r="H43">
            <v>11</v>
          </cell>
          <cell r="I43" t="str">
            <v>MIRG7</v>
          </cell>
          <cell r="J43">
            <v>0.95026455026455037</v>
          </cell>
        </row>
        <row r="44">
          <cell r="A44" t="str">
            <v>MIRG2</v>
          </cell>
          <cell r="B44">
            <v>6157</v>
          </cell>
          <cell r="C44" t="str">
            <v>MIRG2       12.000</v>
          </cell>
          <cell r="D44" t="str">
            <v>G2</v>
          </cell>
          <cell r="E44">
            <v>0</v>
          </cell>
          <cell r="F44">
            <v>8.5500000000000007</v>
          </cell>
          <cell r="G44">
            <v>9</v>
          </cell>
          <cell r="H44">
            <v>2</v>
          </cell>
          <cell r="I44" t="str">
            <v>MIRG2</v>
          </cell>
          <cell r="J44">
            <v>0.95000000000000007</v>
          </cell>
        </row>
        <row r="45">
          <cell r="A45" t="str">
            <v>MIRG9</v>
          </cell>
          <cell r="B45">
            <v>6158</v>
          </cell>
          <cell r="C45" t="str">
            <v>MIRG9       13.800</v>
          </cell>
          <cell r="D45" t="str">
            <v>G9</v>
          </cell>
          <cell r="E45">
            <v>0</v>
          </cell>
          <cell r="F45">
            <v>15</v>
          </cell>
          <cell r="G45">
            <v>39.380000000000003</v>
          </cell>
          <cell r="H45">
            <v>13.5</v>
          </cell>
          <cell r="I45" t="str">
            <v>MIRG9</v>
          </cell>
          <cell r="J45">
            <v>0.38090401218892839</v>
          </cell>
        </row>
        <row r="46">
          <cell r="A46" t="str">
            <v>MIRG10</v>
          </cell>
          <cell r="B46">
            <v>6159</v>
          </cell>
          <cell r="C46" t="str">
            <v>MIRG10      13.800</v>
          </cell>
          <cell r="D46" t="str">
            <v>G0</v>
          </cell>
          <cell r="E46">
            <v>0</v>
          </cell>
          <cell r="F46">
            <v>33</v>
          </cell>
          <cell r="G46">
            <v>39.380000000000003</v>
          </cell>
          <cell r="H46">
            <v>13.5</v>
          </cell>
          <cell r="I46" t="str">
            <v>MIRG10</v>
          </cell>
          <cell r="J46">
            <v>0.83798882681564235</v>
          </cell>
        </row>
        <row r="47">
          <cell r="A47" t="str">
            <v>PACP1</v>
          </cell>
          <cell r="B47">
            <v>6172</v>
          </cell>
          <cell r="C47" t="str">
            <v>PAC 13A     13.800</v>
          </cell>
          <cell r="D47" t="str">
            <v>P1</v>
          </cell>
          <cell r="E47">
            <v>0</v>
          </cell>
          <cell r="F47">
            <v>16.95</v>
          </cell>
          <cell r="G47">
            <v>17.84</v>
          </cell>
          <cell r="H47">
            <v>3.5</v>
          </cell>
          <cell r="I47" t="str">
            <v>PACP1</v>
          </cell>
          <cell r="J47">
            <v>0.95011210762331832</v>
          </cell>
        </row>
        <row r="48">
          <cell r="A48" t="str">
            <v>PACP2</v>
          </cell>
          <cell r="B48">
            <v>6172</v>
          </cell>
          <cell r="C48" t="str">
            <v>PAC 13A     13.800</v>
          </cell>
          <cell r="D48" t="str">
            <v>P2</v>
          </cell>
          <cell r="E48">
            <v>0</v>
          </cell>
          <cell r="F48">
            <v>16.95</v>
          </cell>
          <cell r="G48">
            <v>17.84</v>
          </cell>
          <cell r="H48">
            <v>3.5</v>
          </cell>
          <cell r="I48" t="str">
            <v>PACP2</v>
          </cell>
          <cell r="J48">
            <v>0.95011210762331832</v>
          </cell>
        </row>
        <row r="49">
          <cell r="A49" t="str">
            <v>PACP3</v>
          </cell>
          <cell r="B49">
            <v>6172</v>
          </cell>
          <cell r="C49" t="str">
            <v>PAC 13A     13.800</v>
          </cell>
          <cell r="D49" t="str">
            <v>P3</v>
          </cell>
          <cell r="E49">
            <v>0</v>
          </cell>
          <cell r="F49">
            <v>16.95</v>
          </cell>
          <cell r="G49">
            <v>17.84</v>
          </cell>
          <cell r="H49">
            <v>3.5</v>
          </cell>
          <cell r="I49" t="str">
            <v>PACP3</v>
          </cell>
          <cell r="J49">
            <v>0.95011210762331832</v>
          </cell>
        </row>
        <row r="50">
          <cell r="A50" t="str">
            <v>ESTG1</v>
          </cell>
          <cell r="B50">
            <v>6176</v>
          </cell>
          <cell r="C50" t="str">
            <v>ESTG1       13.800</v>
          </cell>
          <cell r="D50" t="str">
            <v>E1</v>
          </cell>
          <cell r="E50">
            <v>1</v>
          </cell>
          <cell r="F50">
            <v>57</v>
          </cell>
          <cell r="G50">
            <v>60</v>
          </cell>
          <cell r="H50">
            <v>31.5</v>
          </cell>
          <cell r="I50" t="str">
            <v>ESTG1</v>
          </cell>
          <cell r="J50">
            <v>0.95</v>
          </cell>
        </row>
        <row r="51">
          <cell r="A51" t="str">
            <v>ESTG2</v>
          </cell>
          <cell r="B51">
            <v>6177</v>
          </cell>
          <cell r="C51" t="str">
            <v>ESTG2       13.800</v>
          </cell>
          <cell r="D51" t="str">
            <v>E2</v>
          </cell>
          <cell r="E51">
            <v>1</v>
          </cell>
          <cell r="F51">
            <v>57</v>
          </cell>
          <cell r="G51">
            <v>60</v>
          </cell>
          <cell r="H51">
            <v>31.5</v>
          </cell>
          <cell r="I51" t="str">
            <v>ESTG2</v>
          </cell>
          <cell r="J51">
            <v>0.95</v>
          </cell>
        </row>
        <row r="52">
          <cell r="A52" t="str">
            <v>PES6</v>
          </cell>
          <cell r="B52">
            <v>6200</v>
          </cell>
          <cell r="C52" t="str">
            <v>PES634      34.500</v>
          </cell>
          <cell r="D52" t="str">
            <v>G1</v>
          </cell>
          <cell r="E52">
            <v>1</v>
          </cell>
          <cell r="F52">
            <v>2.4900000000000002</v>
          </cell>
          <cell r="G52">
            <v>9.9600000000000009</v>
          </cell>
          <cell r="H52">
            <v>0</v>
          </cell>
          <cell r="I52" t="str">
            <v>PES6</v>
          </cell>
          <cell r="J52">
            <v>0.25</v>
          </cell>
        </row>
        <row r="53">
          <cell r="A53" t="str">
            <v>LSM34</v>
          </cell>
          <cell r="B53">
            <v>6201</v>
          </cell>
          <cell r="C53" t="str">
            <v>LSM34       34.500</v>
          </cell>
          <cell r="D53" t="str">
            <v>G1</v>
          </cell>
          <cell r="E53">
            <v>1</v>
          </cell>
          <cell r="F53">
            <v>2</v>
          </cell>
          <cell r="G53">
            <v>8</v>
          </cell>
          <cell r="H53">
            <v>0</v>
          </cell>
          <cell r="I53" t="str">
            <v>LSM34</v>
          </cell>
          <cell r="J53">
            <v>0.25</v>
          </cell>
        </row>
        <row r="54">
          <cell r="A54" t="str">
            <v>LAJ34</v>
          </cell>
          <cell r="B54">
            <v>6202</v>
          </cell>
          <cell r="C54" t="str">
            <v>LAJ34       34.500</v>
          </cell>
          <cell r="D54" t="str">
            <v>G1</v>
          </cell>
          <cell r="E54">
            <v>1</v>
          </cell>
          <cell r="F54">
            <v>7.5</v>
          </cell>
          <cell r="G54">
            <v>30</v>
          </cell>
          <cell r="H54">
            <v>0</v>
          </cell>
          <cell r="I54" t="str">
            <v>LAJ34</v>
          </cell>
          <cell r="J54">
            <v>0.25</v>
          </cell>
        </row>
        <row r="55">
          <cell r="A55" t="str">
            <v>PES3</v>
          </cell>
          <cell r="B55">
            <v>6204</v>
          </cell>
          <cell r="C55" t="str">
            <v>PES334      34.500</v>
          </cell>
          <cell r="D55" t="str">
            <v>G1</v>
          </cell>
          <cell r="E55">
            <v>1</v>
          </cell>
          <cell r="F55">
            <v>2.4874999999999998</v>
          </cell>
          <cell r="G55">
            <v>9.9499999999999993</v>
          </cell>
          <cell r="H55">
            <v>0</v>
          </cell>
          <cell r="I55" t="str">
            <v>PES3</v>
          </cell>
          <cell r="J55">
            <v>0.25</v>
          </cell>
        </row>
        <row r="56">
          <cell r="A56" t="str">
            <v>CHUM</v>
          </cell>
          <cell r="B56">
            <v>6205</v>
          </cell>
          <cell r="C56" t="str">
            <v>CHUM115     115.00</v>
          </cell>
          <cell r="D56" t="str">
            <v>G1</v>
          </cell>
          <cell r="E56">
            <v>1</v>
          </cell>
          <cell r="F56">
            <v>10</v>
          </cell>
          <cell r="G56">
            <v>40</v>
          </cell>
          <cell r="H56">
            <v>0</v>
          </cell>
          <cell r="I56" t="str">
            <v>CHUM</v>
          </cell>
          <cell r="J56">
            <v>0.25</v>
          </cell>
        </row>
        <row r="57">
          <cell r="A57" t="str">
            <v>BRU</v>
          </cell>
          <cell r="B57">
            <v>6206</v>
          </cell>
          <cell r="C57" t="str">
            <v>BRU         34.500</v>
          </cell>
          <cell r="D57" t="str">
            <v>G1</v>
          </cell>
          <cell r="E57">
            <v>1</v>
          </cell>
          <cell r="F57">
            <v>10</v>
          </cell>
          <cell r="G57">
            <v>10</v>
          </cell>
          <cell r="H57">
            <v>0</v>
          </cell>
          <cell r="I57" t="str">
            <v>BRU</v>
          </cell>
          <cell r="J57">
            <v>1</v>
          </cell>
        </row>
        <row r="58">
          <cell r="A58" t="str">
            <v>LCO</v>
          </cell>
          <cell r="B58">
            <v>6215</v>
          </cell>
          <cell r="C58" t="str">
            <v>LCO34       34.500</v>
          </cell>
          <cell r="D58" t="str">
            <v>G1</v>
          </cell>
          <cell r="E58">
            <v>1</v>
          </cell>
          <cell r="F58">
            <v>20</v>
          </cell>
          <cell r="G58">
            <v>80</v>
          </cell>
          <cell r="H58">
            <v>0</v>
          </cell>
          <cell r="I58" t="str">
            <v>LCO</v>
          </cell>
          <cell r="J58">
            <v>0.25</v>
          </cell>
        </row>
        <row r="59">
          <cell r="A59" t="str">
            <v>CAZ1</v>
          </cell>
          <cell r="B59">
            <v>6245</v>
          </cell>
          <cell r="C59" t="str">
            <v>CAZ1        0.5000</v>
          </cell>
          <cell r="D59">
            <v>1</v>
          </cell>
          <cell r="E59">
            <v>0</v>
          </cell>
          <cell r="F59">
            <v>1.6</v>
          </cell>
          <cell r="G59">
            <v>1.7</v>
          </cell>
          <cell r="H59">
            <v>0.8</v>
          </cell>
          <cell r="I59" t="str">
            <v>CAZ1</v>
          </cell>
          <cell r="J59">
            <v>0.94117647058823539</v>
          </cell>
        </row>
        <row r="60">
          <cell r="A60" t="str">
            <v>CAZ2</v>
          </cell>
          <cell r="B60">
            <v>6246</v>
          </cell>
          <cell r="C60" t="str">
            <v>CAZ2        0.5000</v>
          </cell>
          <cell r="D60">
            <v>2</v>
          </cell>
          <cell r="E60">
            <v>0</v>
          </cell>
          <cell r="F60">
            <v>1.6</v>
          </cell>
          <cell r="G60">
            <v>1.7</v>
          </cell>
          <cell r="H60">
            <v>0.8</v>
          </cell>
          <cell r="I60" t="str">
            <v>CAZ2</v>
          </cell>
          <cell r="J60">
            <v>0.94117647058823539</v>
          </cell>
        </row>
        <row r="61">
          <cell r="A61" t="str">
            <v>CAZ3</v>
          </cell>
          <cell r="B61">
            <v>6246</v>
          </cell>
          <cell r="C61" t="str">
            <v>CAZ2        0.5000</v>
          </cell>
          <cell r="D61">
            <v>3</v>
          </cell>
          <cell r="E61">
            <v>0</v>
          </cell>
          <cell r="F61">
            <v>1.6</v>
          </cell>
          <cell r="G61">
            <v>1.7</v>
          </cell>
          <cell r="H61">
            <v>0.8</v>
          </cell>
          <cell r="I61" t="str">
            <v>CAZ3</v>
          </cell>
          <cell r="J61">
            <v>0.94117647058823539</v>
          </cell>
        </row>
        <row r="62">
          <cell r="A62" t="str">
            <v>CAZ4</v>
          </cell>
          <cell r="B62">
            <v>6247</v>
          </cell>
          <cell r="C62" t="str">
            <v>CAZ3        0.5000</v>
          </cell>
          <cell r="D62">
            <v>4</v>
          </cell>
          <cell r="E62">
            <v>0</v>
          </cell>
          <cell r="F62">
            <v>1.6</v>
          </cell>
          <cell r="G62">
            <v>1.7</v>
          </cell>
          <cell r="H62">
            <v>0.8</v>
          </cell>
          <cell r="I62" t="str">
            <v>CAZ4</v>
          </cell>
          <cell r="J62">
            <v>0.94117647058823539</v>
          </cell>
        </row>
        <row r="63">
          <cell r="A63" t="str">
            <v>CAZ5</v>
          </cell>
          <cell r="B63">
            <v>6247</v>
          </cell>
          <cell r="C63" t="str">
            <v>CAZ3        0.5000</v>
          </cell>
          <cell r="D63">
            <v>5</v>
          </cell>
          <cell r="E63">
            <v>0</v>
          </cell>
          <cell r="F63">
            <v>1.6</v>
          </cell>
          <cell r="G63">
            <v>1.7</v>
          </cell>
          <cell r="H63">
            <v>0.8</v>
          </cell>
          <cell r="I63" t="str">
            <v>CAZ5</v>
          </cell>
          <cell r="J63">
            <v>0.94117647058823539</v>
          </cell>
        </row>
        <row r="64">
          <cell r="A64" t="str">
            <v>CAZ6</v>
          </cell>
          <cell r="B64">
            <v>6248</v>
          </cell>
          <cell r="C64" t="str">
            <v>CAZ4        0.5000</v>
          </cell>
          <cell r="D64">
            <v>6</v>
          </cell>
          <cell r="E64">
            <v>0</v>
          </cell>
          <cell r="F64">
            <v>1.6</v>
          </cell>
          <cell r="G64">
            <v>1.7</v>
          </cell>
          <cell r="H64">
            <v>0.8</v>
          </cell>
          <cell r="I64" t="str">
            <v>CAZ6</v>
          </cell>
          <cell r="J64">
            <v>0.94117647058823539</v>
          </cell>
        </row>
        <row r="65">
          <cell r="A65" t="str">
            <v>CAZ7</v>
          </cell>
          <cell r="B65">
            <v>6248</v>
          </cell>
          <cell r="C65" t="str">
            <v>CAZ4        0.5000</v>
          </cell>
          <cell r="D65">
            <v>7</v>
          </cell>
          <cell r="E65">
            <v>0</v>
          </cell>
          <cell r="F65">
            <v>1.6</v>
          </cell>
          <cell r="G65">
            <v>1.7</v>
          </cell>
          <cell r="H65">
            <v>0.8</v>
          </cell>
          <cell r="I65" t="str">
            <v>CAZ7</v>
          </cell>
          <cell r="J65">
            <v>0.94117647058823539</v>
          </cell>
        </row>
        <row r="66">
          <cell r="A66" t="str">
            <v>CAZ8</v>
          </cell>
          <cell r="B66">
            <v>6249</v>
          </cell>
          <cell r="C66" t="str">
            <v>CAZ5        0.5000</v>
          </cell>
          <cell r="D66">
            <v>8</v>
          </cell>
          <cell r="E66">
            <v>0</v>
          </cell>
          <cell r="F66">
            <v>1.6</v>
          </cell>
          <cell r="G66">
            <v>1.7</v>
          </cell>
          <cell r="H66">
            <v>0.8</v>
          </cell>
          <cell r="I66" t="str">
            <v>CAZ8</v>
          </cell>
          <cell r="J66">
            <v>0.94117647058823539</v>
          </cell>
        </row>
        <row r="67">
          <cell r="A67" t="str">
            <v>CAZ9</v>
          </cell>
          <cell r="B67">
            <v>6249</v>
          </cell>
          <cell r="C67" t="str">
            <v>CAZ5        0.5000</v>
          </cell>
          <cell r="D67">
            <v>9</v>
          </cell>
          <cell r="E67">
            <v>0</v>
          </cell>
          <cell r="F67">
            <v>1.6</v>
          </cell>
          <cell r="G67">
            <v>1.7</v>
          </cell>
          <cell r="H67">
            <v>0.8</v>
          </cell>
          <cell r="I67" t="str">
            <v>CAZ9</v>
          </cell>
          <cell r="J67">
            <v>0.94117647058823539</v>
          </cell>
        </row>
        <row r="68">
          <cell r="A68" t="str">
            <v>CAZ10</v>
          </cell>
          <cell r="B68">
            <v>6250</v>
          </cell>
          <cell r="C68" t="str">
            <v>CAZ6        0.5000</v>
          </cell>
          <cell r="D68">
            <v>10</v>
          </cell>
          <cell r="E68">
            <v>0</v>
          </cell>
          <cell r="F68">
            <v>1.6</v>
          </cell>
          <cell r="G68">
            <v>1.7</v>
          </cell>
          <cell r="H68">
            <v>0.8</v>
          </cell>
          <cell r="I68" t="str">
            <v>CAZ10</v>
          </cell>
          <cell r="J68">
            <v>0.94117647058823539</v>
          </cell>
        </row>
        <row r="69">
          <cell r="A69" t="str">
            <v>CAZ11</v>
          </cell>
          <cell r="B69">
            <v>6250</v>
          </cell>
          <cell r="C69" t="str">
            <v>CAZ6        0.5000</v>
          </cell>
          <cell r="D69">
            <v>11</v>
          </cell>
          <cell r="E69">
            <v>0</v>
          </cell>
          <cell r="F69">
            <v>1.6</v>
          </cell>
          <cell r="G69">
            <v>1.7</v>
          </cell>
          <cell r="H69">
            <v>0.8</v>
          </cell>
          <cell r="I69" t="str">
            <v>CAZ11</v>
          </cell>
          <cell r="J69">
            <v>0.94117647058823539</v>
          </cell>
        </row>
        <row r="70">
          <cell r="A70" t="str">
            <v>CAZ12</v>
          </cell>
          <cell r="B70">
            <v>6251</v>
          </cell>
          <cell r="C70" t="str">
            <v>CAZ7        0.5000</v>
          </cell>
          <cell r="D70">
            <v>12</v>
          </cell>
          <cell r="E70">
            <v>0</v>
          </cell>
          <cell r="F70">
            <v>1.6</v>
          </cell>
          <cell r="G70">
            <v>1.7</v>
          </cell>
          <cell r="H70">
            <v>0.8</v>
          </cell>
          <cell r="I70" t="str">
            <v>CAZ12</v>
          </cell>
          <cell r="J70">
            <v>0.94117647058823539</v>
          </cell>
        </row>
        <row r="71">
          <cell r="A71" t="str">
            <v>CAZ13</v>
          </cell>
          <cell r="B71">
            <v>6251</v>
          </cell>
          <cell r="C71" t="str">
            <v>CAZ7        0.5000</v>
          </cell>
          <cell r="D71">
            <v>13</v>
          </cell>
          <cell r="E71">
            <v>0</v>
          </cell>
          <cell r="F71">
            <v>1.6</v>
          </cell>
          <cell r="G71">
            <v>1.7</v>
          </cell>
          <cell r="H71">
            <v>0.8</v>
          </cell>
          <cell r="I71" t="str">
            <v>CAZ13</v>
          </cell>
          <cell r="J71">
            <v>0.94117647058823539</v>
          </cell>
        </row>
        <row r="72">
          <cell r="A72" t="str">
            <v>CAZ14</v>
          </cell>
          <cell r="B72">
            <v>6252</v>
          </cell>
          <cell r="C72" t="str">
            <v>CAZ8        0.5000</v>
          </cell>
          <cell r="D72">
            <v>14</v>
          </cell>
          <cell r="E72">
            <v>0</v>
          </cell>
          <cell r="F72">
            <v>1.6</v>
          </cell>
          <cell r="G72">
            <v>1.7</v>
          </cell>
          <cell r="H72">
            <v>0.8</v>
          </cell>
          <cell r="I72" t="str">
            <v>CAZ14</v>
          </cell>
          <cell r="J72">
            <v>0.94117647058823539</v>
          </cell>
        </row>
        <row r="73">
          <cell r="A73" t="str">
            <v>CAZ15</v>
          </cell>
          <cell r="B73">
            <v>6252</v>
          </cell>
          <cell r="C73" t="str">
            <v>CAZ8        0.5000</v>
          </cell>
          <cell r="D73">
            <v>15</v>
          </cell>
          <cell r="E73">
            <v>0</v>
          </cell>
          <cell r="F73">
            <v>1.6</v>
          </cell>
          <cell r="G73">
            <v>1.7</v>
          </cell>
          <cell r="H73">
            <v>0.8</v>
          </cell>
          <cell r="I73" t="str">
            <v>CAZ15</v>
          </cell>
          <cell r="J73">
            <v>0.94117647058823539</v>
          </cell>
        </row>
        <row r="74">
          <cell r="A74" t="str">
            <v>CAZ16</v>
          </cell>
          <cell r="B74">
            <v>6253</v>
          </cell>
          <cell r="C74" t="str">
            <v>CAZ9        0.5000</v>
          </cell>
          <cell r="D74">
            <v>16</v>
          </cell>
          <cell r="E74">
            <v>0</v>
          </cell>
          <cell r="F74">
            <v>1.6</v>
          </cell>
          <cell r="G74">
            <v>1.7</v>
          </cell>
          <cell r="H74">
            <v>0.8</v>
          </cell>
          <cell r="I74" t="str">
            <v>CAZ16</v>
          </cell>
          <cell r="J74">
            <v>0.94117647058823539</v>
          </cell>
        </row>
        <row r="75">
          <cell r="A75" t="str">
            <v>CAZ17</v>
          </cell>
          <cell r="B75">
            <v>6253</v>
          </cell>
          <cell r="C75" t="str">
            <v>CAZ9        0.5000</v>
          </cell>
          <cell r="D75">
            <v>17</v>
          </cell>
          <cell r="E75">
            <v>0</v>
          </cell>
          <cell r="F75">
            <v>1.6</v>
          </cell>
          <cell r="G75">
            <v>1.7</v>
          </cell>
          <cell r="H75">
            <v>0.8</v>
          </cell>
          <cell r="I75" t="str">
            <v>CAZ17</v>
          </cell>
          <cell r="J75">
            <v>0.94117647058823539</v>
          </cell>
        </row>
        <row r="76">
          <cell r="A76" t="str">
            <v>CAZ18</v>
          </cell>
          <cell r="B76">
            <v>6254</v>
          </cell>
          <cell r="C76" t="str">
            <v>CAZ10       0.5000</v>
          </cell>
          <cell r="D76">
            <v>18</v>
          </cell>
          <cell r="E76">
            <v>0</v>
          </cell>
          <cell r="F76">
            <v>1.6</v>
          </cell>
          <cell r="G76">
            <v>1.7</v>
          </cell>
          <cell r="H76">
            <v>0.8</v>
          </cell>
          <cell r="I76" t="str">
            <v>CAZ18</v>
          </cell>
          <cell r="J76">
            <v>0.94117647058823539</v>
          </cell>
        </row>
        <row r="77">
          <cell r="A77" t="str">
            <v>CAZ19</v>
          </cell>
          <cell r="B77">
            <v>6254</v>
          </cell>
          <cell r="C77" t="str">
            <v>CAZ10       0.5000</v>
          </cell>
          <cell r="D77">
            <v>19</v>
          </cell>
          <cell r="E77">
            <v>0</v>
          </cell>
          <cell r="F77">
            <v>1.6</v>
          </cell>
          <cell r="G77">
            <v>1.7</v>
          </cell>
          <cell r="H77">
            <v>0.8</v>
          </cell>
          <cell r="I77" t="str">
            <v>CAZ19</v>
          </cell>
          <cell r="J77">
            <v>0.94117647058823539</v>
          </cell>
        </row>
        <row r="78">
          <cell r="A78" t="str">
            <v>CAZ20</v>
          </cell>
          <cell r="B78">
            <v>6255</v>
          </cell>
          <cell r="C78" t="str">
            <v>CAZ11       0.5000</v>
          </cell>
          <cell r="D78">
            <v>20</v>
          </cell>
          <cell r="E78">
            <v>0</v>
          </cell>
          <cell r="F78">
            <v>1.6</v>
          </cell>
          <cell r="G78">
            <v>1.7</v>
          </cell>
          <cell r="H78">
            <v>0.8</v>
          </cell>
          <cell r="I78" t="str">
            <v>CAZ20</v>
          </cell>
          <cell r="J78">
            <v>0.94117647058823539</v>
          </cell>
        </row>
        <row r="79">
          <cell r="A79" t="str">
            <v>CAZ21</v>
          </cell>
          <cell r="B79">
            <v>6255</v>
          </cell>
          <cell r="C79" t="str">
            <v>CAZ11       0.5000</v>
          </cell>
          <cell r="D79">
            <v>21</v>
          </cell>
          <cell r="E79">
            <v>0</v>
          </cell>
          <cell r="F79">
            <v>1.6</v>
          </cell>
          <cell r="G79">
            <v>1.7</v>
          </cell>
          <cell r="H79">
            <v>0.8</v>
          </cell>
          <cell r="I79" t="str">
            <v>CAZ21</v>
          </cell>
          <cell r="J79">
            <v>0.94117647058823539</v>
          </cell>
        </row>
        <row r="80">
          <cell r="A80" t="str">
            <v>CAZ22</v>
          </cell>
          <cell r="B80">
            <v>6256</v>
          </cell>
          <cell r="C80" t="str">
            <v>CAZ12       0.5000</v>
          </cell>
          <cell r="D80">
            <v>22</v>
          </cell>
          <cell r="E80">
            <v>0</v>
          </cell>
          <cell r="F80">
            <v>1.6</v>
          </cell>
          <cell r="G80">
            <v>1.7</v>
          </cell>
          <cell r="H80">
            <v>0.8</v>
          </cell>
          <cell r="I80" t="str">
            <v>CAZ22</v>
          </cell>
          <cell r="J80">
            <v>0.94117647058823539</v>
          </cell>
        </row>
        <row r="81">
          <cell r="A81" t="str">
            <v>CAZ23</v>
          </cell>
          <cell r="B81">
            <v>6256</v>
          </cell>
          <cell r="C81" t="str">
            <v>CAZ12       0.5000</v>
          </cell>
          <cell r="D81">
            <v>23</v>
          </cell>
          <cell r="E81">
            <v>0</v>
          </cell>
          <cell r="F81">
            <v>1.6</v>
          </cell>
          <cell r="G81">
            <v>1.7</v>
          </cell>
          <cell r="H81">
            <v>0.8</v>
          </cell>
          <cell r="I81" t="str">
            <v>CAZ23</v>
          </cell>
          <cell r="J81">
            <v>0.94117647058823539</v>
          </cell>
        </row>
        <row r="82">
          <cell r="A82" t="str">
            <v>CAZ24</v>
          </cell>
          <cell r="B82">
            <v>6257</v>
          </cell>
          <cell r="C82" t="str">
            <v>CAZ13       0.5000</v>
          </cell>
          <cell r="D82">
            <v>24</v>
          </cell>
          <cell r="E82">
            <v>0</v>
          </cell>
          <cell r="F82">
            <v>1.6</v>
          </cell>
          <cell r="G82">
            <v>1.7</v>
          </cell>
          <cell r="H82">
            <v>0.8</v>
          </cell>
          <cell r="I82" t="str">
            <v>CAZ24</v>
          </cell>
          <cell r="J82">
            <v>0.94117647058823539</v>
          </cell>
        </row>
        <row r="83">
          <cell r="A83" t="str">
            <v>CAZ25</v>
          </cell>
          <cell r="B83">
            <v>6257</v>
          </cell>
          <cell r="C83" t="str">
            <v>CAZ13       0.5000</v>
          </cell>
          <cell r="D83">
            <v>25</v>
          </cell>
          <cell r="E83">
            <v>0</v>
          </cell>
          <cell r="F83">
            <v>1.6</v>
          </cell>
          <cell r="G83">
            <v>1.7</v>
          </cell>
          <cell r="H83">
            <v>0.8</v>
          </cell>
          <cell r="I83" t="str">
            <v>CAZ25</v>
          </cell>
          <cell r="J83">
            <v>0.94117647058823539</v>
          </cell>
        </row>
        <row r="84">
          <cell r="A84" t="str">
            <v>CAZ26</v>
          </cell>
          <cell r="B84">
            <v>6258</v>
          </cell>
          <cell r="C84" t="str">
            <v>CAZ14       0.5000</v>
          </cell>
          <cell r="D84">
            <v>26</v>
          </cell>
          <cell r="E84">
            <v>0</v>
          </cell>
          <cell r="F84">
            <v>1.2</v>
          </cell>
          <cell r="G84">
            <v>1.32</v>
          </cell>
          <cell r="H84">
            <v>0.6</v>
          </cell>
          <cell r="I84" t="str">
            <v>CAZ26</v>
          </cell>
          <cell r="J84">
            <v>0.90909090909090906</v>
          </cell>
        </row>
        <row r="85">
          <cell r="A85" t="str">
            <v>CAZ27</v>
          </cell>
          <cell r="B85">
            <v>6258</v>
          </cell>
          <cell r="C85" t="str">
            <v>CAZ14       0.5000</v>
          </cell>
          <cell r="D85">
            <v>27</v>
          </cell>
          <cell r="E85">
            <v>0</v>
          </cell>
          <cell r="F85">
            <v>1.2</v>
          </cell>
          <cell r="G85">
            <v>1.32</v>
          </cell>
          <cell r="H85">
            <v>0.6</v>
          </cell>
          <cell r="I85" t="str">
            <v>CAZ27</v>
          </cell>
          <cell r="J85">
            <v>0.90909090909090906</v>
          </cell>
        </row>
        <row r="86">
          <cell r="A86" t="str">
            <v>CHANG1</v>
          </cell>
          <cell r="B86">
            <v>6264</v>
          </cell>
          <cell r="C86" t="str">
            <v>CHANG1      13.800</v>
          </cell>
          <cell r="D86" t="str">
            <v>G1</v>
          </cell>
          <cell r="E86">
            <v>1</v>
          </cell>
          <cell r="F86">
            <v>99.651300000000006</v>
          </cell>
          <cell r="G86">
            <v>104.85</v>
          </cell>
          <cell r="H86">
            <v>59.68</v>
          </cell>
          <cell r="I86" t="str">
            <v>CHANG1</v>
          </cell>
          <cell r="J86">
            <v>0.95041773962804021</v>
          </cell>
        </row>
        <row r="87">
          <cell r="A87" t="str">
            <v>CHANG2</v>
          </cell>
          <cell r="B87">
            <v>6265</v>
          </cell>
          <cell r="C87" t="str">
            <v>CHANG2      13.800</v>
          </cell>
          <cell r="D87" t="str">
            <v>G2</v>
          </cell>
          <cell r="E87">
            <v>1</v>
          </cell>
          <cell r="F87">
            <v>99.6</v>
          </cell>
          <cell r="G87">
            <v>104.85</v>
          </cell>
          <cell r="H87">
            <v>59.68</v>
          </cell>
          <cell r="I87" t="str">
            <v>CHANG2</v>
          </cell>
          <cell r="J87">
            <v>0.94992846924177399</v>
          </cell>
        </row>
        <row r="88">
          <cell r="A88" t="str">
            <v>CHANG3</v>
          </cell>
          <cell r="B88">
            <v>6268</v>
          </cell>
          <cell r="C88" t="str">
            <v>CHANG3      6.9000</v>
          </cell>
          <cell r="D88" t="str">
            <v>G3</v>
          </cell>
          <cell r="E88">
            <v>1</v>
          </cell>
          <cell r="F88">
            <v>8.6610999999999994</v>
          </cell>
          <cell r="G88">
            <v>9.1170000000000009</v>
          </cell>
          <cell r="H88">
            <v>6.1559999999999997</v>
          </cell>
          <cell r="I88" t="str">
            <v>CHANG3</v>
          </cell>
          <cell r="J88">
            <v>0.94999451573982652</v>
          </cell>
        </row>
        <row r="89">
          <cell r="A89" t="str">
            <v>CATG1</v>
          </cell>
          <cell r="B89">
            <v>6271</v>
          </cell>
          <cell r="C89" t="str">
            <v>CAT 13A     13.800</v>
          </cell>
          <cell r="D89" t="str">
            <v>G1</v>
          </cell>
          <cell r="E89">
            <v>0</v>
          </cell>
          <cell r="F89">
            <v>8.2799999999999994</v>
          </cell>
          <cell r="G89">
            <v>8.7200000000000006</v>
          </cell>
          <cell r="H89">
            <v>1.3</v>
          </cell>
          <cell r="I89" t="str">
            <v>CATG1</v>
          </cell>
          <cell r="J89">
            <v>0.94954128440366958</v>
          </cell>
        </row>
        <row r="90">
          <cell r="A90" t="str">
            <v>CATG2</v>
          </cell>
          <cell r="B90">
            <v>6271</v>
          </cell>
          <cell r="C90" t="str">
            <v>CAT 13A     13.800</v>
          </cell>
          <cell r="D90" t="str">
            <v>G2</v>
          </cell>
          <cell r="E90">
            <v>0</v>
          </cell>
          <cell r="F90">
            <v>8.2799999999999994</v>
          </cell>
          <cell r="G90">
            <v>8.7200000000000006</v>
          </cell>
          <cell r="H90">
            <v>1.3</v>
          </cell>
          <cell r="I90" t="str">
            <v>CATG2</v>
          </cell>
          <cell r="J90">
            <v>0.94954128440366958</v>
          </cell>
        </row>
        <row r="91">
          <cell r="A91" t="str">
            <v>CATG3</v>
          </cell>
          <cell r="B91">
            <v>6271</v>
          </cell>
          <cell r="C91" t="str">
            <v>CAT 13A     13.800</v>
          </cell>
          <cell r="D91" t="str">
            <v>G3</v>
          </cell>
          <cell r="E91">
            <v>0</v>
          </cell>
          <cell r="F91">
            <v>8.2799999999999994</v>
          </cell>
          <cell r="G91">
            <v>8.7200000000000006</v>
          </cell>
          <cell r="H91">
            <v>1.3</v>
          </cell>
          <cell r="I91" t="str">
            <v>CATG3</v>
          </cell>
          <cell r="J91">
            <v>0.94954128440366958</v>
          </cell>
        </row>
        <row r="92">
          <cell r="A92" t="str">
            <v>CATG4</v>
          </cell>
          <cell r="B92">
            <v>6271</v>
          </cell>
          <cell r="C92" t="str">
            <v>CAT 13A     13.800</v>
          </cell>
          <cell r="D92" t="str">
            <v>G4</v>
          </cell>
          <cell r="E92">
            <v>0</v>
          </cell>
          <cell r="F92">
            <v>8.2799999999999994</v>
          </cell>
          <cell r="G92">
            <v>8.7200000000000006</v>
          </cell>
          <cell r="H92">
            <v>1.3</v>
          </cell>
          <cell r="I92" t="str">
            <v>CATG4</v>
          </cell>
          <cell r="J92">
            <v>0.94954128440366958</v>
          </cell>
        </row>
        <row r="93">
          <cell r="A93" t="str">
            <v>CATG5</v>
          </cell>
          <cell r="B93">
            <v>6271</v>
          </cell>
          <cell r="C93" t="str">
            <v>CAT 13A     13.800</v>
          </cell>
          <cell r="D93" t="str">
            <v>G5</v>
          </cell>
          <cell r="E93">
            <v>0</v>
          </cell>
          <cell r="F93">
            <v>8.2799999999999994</v>
          </cell>
          <cell r="G93">
            <v>8.7200000000000006</v>
          </cell>
          <cell r="H93">
            <v>1.3</v>
          </cell>
          <cell r="I93" t="str">
            <v>CATG5</v>
          </cell>
          <cell r="J93">
            <v>0.94954128440366958</v>
          </cell>
        </row>
        <row r="94">
          <cell r="A94" t="str">
            <v>CATG0</v>
          </cell>
          <cell r="B94">
            <v>6272</v>
          </cell>
          <cell r="C94" t="str">
            <v>CAT 13B     13.800</v>
          </cell>
          <cell r="D94" t="str">
            <v>G0</v>
          </cell>
          <cell r="E94">
            <v>0</v>
          </cell>
          <cell r="F94">
            <v>8.2799999999999994</v>
          </cell>
          <cell r="G94">
            <v>8.7200000000000006</v>
          </cell>
          <cell r="H94">
            <v>1.3</v>
          </cell>
          <cell r="I94" t="str">
            <v>CATG0</v>
          </cell>
          <cell r="J94">
            <v>0.94954128440366958</v>
          </cell>
        </row>
        <row r="95">
          <cell r="A95" t="str">
            <v>CATG6</v>
          </cell>
          <cell r="B95">
            <v>6272</v>
          </cell>
          <cell r="C95" t="str">
            <v>CAT 13B     13.800</v>
          </cell>
          <cell r="D95" t="str">
            <v>G6</v>
          </cell>
          <cell r="E95">
            <v>0</v>
          </cell>
          <cell r="F95">
            <v>8.2799999999999994</v>
          </cell>
          <cell r="G95">
            <v>8.7200000000000006</v>
          </cell>
          <cell r="H95">
            <v>1.3</v>
          </cell>
          <cell r="I95" t="str">
            <v>CATG6</v>
          </cell>
          <cell r="J95">
            <v>0.94954128440366958</v>
          </cell>
        </row>
        <row r="96">
          <cell r="A96" t="str">
            <v>CATG7</v>
          </cell>
          <cell r="B96">
            <v>6272</v>
          </cell>
          <cell r="C96" t="str">
            <v>CAT 13B     13.800</v>
          </cell>
          <cell r="D96" t="str">
            <v>G7</v>
          </cell>
          <cell r="E96">
            <v>0</v>
          </cell>
          <cell r="F96">
            <v>8.2799999999999994</v>
          </cell>
          <cell r="G96">
            <v>8.7200000000000006</v>
          </cell>
          <cell r="H96">
            <v>1.3</v>
          </cell>
          <cell r="I96" t="str">
            <v>CATG7</v>
          </cell>
          <cell r="J96">
            <v>0.94954128440366958</v>
          </cell>
        </row>
        <row r="97">
          <cell r="A97" t="str">
            <v>CATG8</v>
          </cell>
          <cell r="B97">
            <v>6272</v>
          </cell>
          <cell r="C97" t="str">
            <v>CAT 13B     13.800</v>
          </cell>
          <cell r="D97" t="str">
            <v>G8</v>
          </cell>
          <cell r="E97">
            <v>0</v>
          </cell>
          <cell r="F97">
            <v>8.2799999999999994</v>
          </cell>
          <cell r="G97">
            <v>8.7200000000000006</v>
          </cell>
          <cell r="H97">
            <v>1.3</v>
          </cell>
          <cell r="I97" t="str">
            <v>CATG8</v>
          </cell>
          <cell r="J97">
            <v>0.94954128440366958</v>
          </cell>
        </row>
        <row r="98">
          <cell r="A98" t="str">
            <v>CATG9</v>
          </cell>
          <cell r="B98">
            <v>6272</v>
          </cell>
          <cell r="C98" t="str">
            <v>CAT 13B     13.800</v>
          </cell>
          <cell r="D98" t="str">
            <v>G9</v>
          </cell>
          <cell r="E98">
            <v>0</v>
          </cell>
          <cell r="F98">
            <v>8.2799999999999994</v>
          </cell>
          <cell r="G98">
            <v>8.7200000000000006</v>
          </cell>
          <cell r="H98">
            <v>1.3</v>
          </cell>
          <cell r="I98" t="str">
            <v>CATG9</v>
          </cell>
          <cell r="J98">
            <v>0.94954128440366958</v>
          </cell>
        </row>
        <row r="99">
          <cell r="A99" t="str">
            <v>TCOG1</v>
          </cell>
          <cell r="B99">
            <v>6291</v>
          </cell>
          <cell r="C99" t="str">
            <v>TCOG1       13.800</v>
          </cell>
          <cell r="D99" t="str">
            <v>G1</v>
          </cell>
          <cell r="E99">
            <v>0</v>
          </cell>
          <cell r="F99">
            <v>47.5</v>
          </cell>
          <cell r="G99">
            <v>50</v>
          </cell>
          <cell r="H99">
            <v>16</v>
          </cell>
          <cell r="I99" t="str">
            <v>TCOG1</v>
          </cell>
          <cell r="J99">
            <v>0.95</v>
          </cell>
        </row>
        <row r="100">
          <cell r="A100" t="str">
            <v>TCOG2</v>
          </cell>
          <cell r="B100">
            <v>6292</v>
          </cell>
          <cell r="C100" t="str">
            <v>TCOG2       13.800</v>
          </cell>
          <cell r="D100" t="str">
            <v>G2</v>
          </cell>
          <cell r="E100">
            <v>0</v>
          </cell>
          <cell r="F100">
            <v>47.5</v>
          </cell>
          <cell r="G100">
            <v>50</v>
          </cell>
          <cell r="H100">
            <v>16</v>
          </cell>
          <cell r="I100" t="str">
            <v>TCOG2</v>
          </cell>
          <cell r="J100">
            <v>0.95</v>
          </cell>
        </row>
        <row r="101">
          <cell r="A101" t="str">
            <v>TCOG3</v>
          </cell>
          <cell r="B101">
            <v>6293</v>
          </cell>
          <cell r="C101" t="str">
            <v>TCOG3       13.800</v>
          </cell>
          <cell r="D101" t="str">
            <v>G3</v>
          </cell>
          <cell r="E101">
            <v>0</v>
          </cell>
          <cell r="F101">
            <v>47.5</v>
          </cell>
          <cell r="G101">
            <v>50</v>
          </cell>
          <cell r="H101">
            <v>10</v>
          </cell>
          <cell r="I101" t="str">
            <v>TCOG3</v>
          </cell>
          <cell r="J101">
            <v>0.95</v>
          </cell>
        </row>
        <row r="102">
          <cell r="A102" t="str">
            <v>ALGA1</v>
          </cell>
          <cell r="B102">
            <v>6305</v>
          </cell>
          <cell r="C102" t="str">
            <v>ALG 13A     13.800</v>
          </cell>
          <cell r="D102" t="str">
            <v>A1</v>
          </cell>
          <cell r="E102">
            <v>1</v>
          </cell>
          <cell r="F102">
            <v>4.84</v>
          </cell>
          <cell r="G102">
            <v>5.0999999999999996</v>
          </cell>
          <cell r="H102">
            <v>0.92500000000000004</v>
          </cell>
          <cell r="I102" t="str">
            <v>ALGA1</v>
          </cell>
          <cell r="J102">
            <v>0.94901960784313732</v>
          </cell>
        </row>
        <row r="103">
          <cell r="A103" t="str">
            <v>ALGA2</v>
          </cell>
          <cell r="B103">
            <v>6305</v>
          </cell>
          <cell r="C103" t="str">
            <v>ALG 13A     13.800</v>
          </cell>
          <cell r="D103" t="str">
            <v>A2</v>
          </cell>
          <cell r="E103">
            <v>1</v>
          </cell>
          <cell r="F103">
            <v>4.84</v>
          </cell>
          <cell r="G103">
            <v>5.0999999999999996</v>
          </cell>
          <cell r="H103">
            <v>0.92500000000000004</v>
          </cell>
          <cell r="I103" t="str">
            <v>ALGA2</v>
          </cell>
          <cell r="J103">
            <v>0.94901960784313732</v>
          </cell>
        </row>
        <row r="104">
          <cell r="A104" t="str">
            <v>MENM1</v>
          </cell>
          <cell r="B104">
            <v>6306</v>
          </cell>
          <cell r="C104" t="str">
            <v>MEN 13A     13.800</v>
          </cell>
          <cell r="D104" t="str">
            <v>M1</v>
          </cell>
          <cell r="E104">
            <v>1</v>
          </cell>
          <cell r="F104">
            <v>8.9</v>
          </cell>
          <cell r="G104">
            <v>9.375</v>
          </cell>
          <cell r="H104">
            <v>1.9</v>
          </cell>
          <cell r="I104" t="str">
            <v>MENM1</v>
          </cell>
          <cell r="J104">
            <v>0.94933333333333336</v>
          </cell>
        </row>
        <row r="105">
          <cell r="A105" t="str">
            <v>MENM2</v>
          </cell>
          <cell r="B105">
            <v>6306</v>
          </cell>
          <cell r="C105" t="str">
            <v>MEN 13A     13.800</v>
          </cell>
          <cell r="D105" t="str">
            <v>M2</v>
          </cell>
          <cell r="E105">
            <v>1</v>
          </cell>
          <cell r="F105">
            <v>8.9</v>
          </cell>
          <cell r="G105">
            <v>9.375</v>
          </cell>
          <cell r="H105">
            <v>1.9</v>
          </cell>
          <cell r="I105" t="str">
            <v>MENM2</v>
          </cell>
          <cell r="J105">
            <v>0.94933333333333336</v>
          </cell>
        </row>
        <row r="106">
          <cell r="A106" t="str">
            <v>COCG1</v>
          </cell>
          <cell r="B106">
            <v>6307</v>
          </cell>
          <cell r="C106" t="str">
            <v>COC 13A     34.500</v>
          </cell>
          <cell r="D106" t="str">
            <v>G1</v>
          </cell>
          <cell r="E106">
            <v>1</v>
          </cell>
          <cell r="F106">
            <v>7.125</v>
          </cell>
          <cell r="G106">
            <v>7.5</v>
          </cell>
          <cell r="H106">
            <v>2</v>
          </cell>
          <cell r="I106" t="str">
            <v>COCG1</v>
          </cell>
          <cell r="J106">
            <v>0.95</v>
          </cell>
        </row>
        <row r="107">
          <cell r="A107" t="str">
            <v>COCG2</v>
          </cell>
          <cell r="B107">
            <v>6307</v>
          </cell>
          <cell r="C107" t="str">
            <v>COC 13A     34.500</v>
          </cell>
          <cell r="D107" t="str">
            <v>G2</v>
          </cell>
          <cell r="E107">
            <v>1</v>
          </cell>
          <cell r="F107">
            <v>7.125</v>
          </cell>
          <cell r="G107">
            <v>7.5</v>
          </cell>
          <cell r="H107">
            <v>2</v>
          </cell>
          <cell r="I107" t="str">
            <v>COCG2</v>
          </cell>
          <cell r="J107">
            <v>0.95</v>
          </cell>
        </row>
        <row r="108">
          <cell r="A108" t="str">
            <v>MENIIG1</v>
          </cell>
          <cell r="B108">
            <v>6308</v>
          </cell>
          <cell r="C108" t="str">
            <v>MENII 13A   13.800</v>
          </cell>
          <cell r="D108" t="str">
            <v>G1</v>
          </cell>
          <cell r="E108">
            <v>1</v>
          </cell>
          <cell r="F108">
            <v>3.65</v>
          </cell>
          <cell r="G108">
            <v>3.85</v>
          </cell>
          <cell r="H108">
            <v>0</v>
          </cell>
          <cell r="I108" t="str">
            <v>MENIIG1</v>
          </cell>
          <cell r="J108">
            <v>0.94805194805194803</v>
          </cell>
        </row>
        <row r="109">
          <cell r="A109" t="str">
            <v>MENIIG2</v>
          </cell>
          <cell r="B109">
            <v>6308</v>
          </cell>
          <cell r="C109" t="str">
            <v>MENII 13A   13.800</v>
          </cell>
          <cell r="D109" t="str">
            <v>G2</v>
          </cell>
          <cell r="E109">
            <v>1</v>
          </cell>
          <cell r="F109">
            <v>3.65</v>
          </cell>
          <cell r="G109">
            <v>3.85</v>
          </cell>
          <cell r="H109">
            <v>0</v>
          </cell>
          <cell r="I109" t="str">
            <v>MENIIG2</v>
          </cell>
          <cell r="J109">
            <v>0.94805194805194803</v>
          </cell>
        </row>
        <row r="110">
          <cell r="A110" t="str">
            <v>BAIG4</v>
          </cell>
          <cell r="B110">
            <v>6328</v>
          </cell>
          <cell r="C110" t="str">
            <v>BAI0.48     0.5000</v>
          </cell>
          <cell r="D110" t="str">
            <v>G4</v>
          </cell>
          <cell r="E110">
            <v>1</v>
          </cell>
          <cell r="F110">
            <v>1.7</v>
          </cell>
          <cell r="G110">
            <v>1.8</v>
          </cell>
          <cell r="H110">
            <v>0.6</v>
          </cell>
          <cell r="I110" t="str">
            <v>BAIG4</v>
          </cell>
          <cell r="J110">
            <v>0.94444444444444442</v>
          </cell>
        </row>
        <row r="111">
          <cell r="A111" t="str">
            <v>BAMG3</v>
          </cell>
          <cell r="B111">
            <v>6329</v>
          </cell>
          <cell r="C111" t="str">
            <v>BAM0.48     0.5000</v>
          </cell>
          <cell r="D111" t="str">
            <v>G3</v>
          </cell>
          <cell r="E111">
            <v>1</v>
          </cell>
          <cell r="F111">
            <v>0.61750000000000005</v>
          </cell>
          <cell r="G111">
            <v>0.65</v>
          </cell>
          <cell r="H111">
            <v>0</v>
          </cell>
          <cell r="I111" t="str">
            <v>BAMG3</v>
          </cell>
          <cell r="J111">
            <v>0.95000000000000007</v>
          </cell>
        </row>
        <row r="112">
          <cell r="A112" t="str">
            <v>BAMG1</v>
          </cell>
          <cell r="B112">
            <v>6333</v>
          </cell>
          <cell r="C112" t="str">
            <v>BAMG1       13.800</v>
          </cell>
          <cell r="D112" t="str">
            <v>G1</v>
          </cell>
          <cell r="E112">
            <v>1</v>
          </cell>
          <cell r="F112">
            <v>26.6</v>
          </cell>
          <cell r="G112">
            <v>28</v>
          </cell>
          <cell r="H112">
            <v>14</v>
          </cell>
          <cell r="I112" t="str">
            <v>BAMG1</v>
          </cell>
          <cell r="J112">
            <v>0.95000000000000007</v>
          </cell>
        </row>
        <row r="113">
          <cell r="A113" t="str">
            <v>BAMG2</v>
          </cell>
          <cell r="B113">
            <v>6334</v>
          </cell>
          <cell r="C113" t="str">
            <v>BAMG2       13.800</v>
          </cell>
          <cell r="D113" t="str">
            <v>G2</v>
          </cell>
          <cell r="E113">
            <v>1</v>
          </cell>
          <cell r="F113">
            <v>26.6</v>
          </cell>
          <cell r="G113">
            <v>28</v>
          </cell>
          <cell r="H113">
            <v>14</v>
          </cell>
          <cell r="I113" t="str">
            <v>BAMG2</v>
          </cell>
          <cell r="J113">
            <v>0.95000000000000007</v>
          </cell>
        </row>
        <row r="114">
          <cell r="A114" t="str">
            <v>BAIG1</v>
          </cell>
          <cell r="B114">
            <v>6335</v>
          </cell>
          <cell r="C114" t="str">
            <v>BAIG1       13.800</v>
          </cell>
          <cell r="D114" t="str">
            <v>G1</v>
          </cell>
          <cell r="E114">
            <v>1</v>
          </cell>
          <cell r="F114">
            <v>41.9</v>
          </cell>
          <cell r="G114">
            <v>44.1</v>
          </cell>
          <cell r="H114">
            <v>25</v>
          </cell>
          <cell r="I114" t="str">
            <v>BAIG1</v>
          </cell>
          <cell r="J114">
            <v>0.95011337868480716</v>
          </cell>
        </row>
        <row r="115">
          <cell r="A115" t="str">
            <v>BAIG2</v>
          </cell>
          <cell r="B115">
            <v>6336</v>
          </cell>
          <cell r="C115" t="str">
            <v>BAIG2       13.800</v>
          </cell>
          <cell r="D115" t="str">
            <v>G2</v>
          </cell>
          <cell r="E115">
            <v>1</v>
          </cell>
          <cell r="F115">
            <v>41.9</v>
          </cell>
          <cell r="G115">
            <v>44.1</v>
          </cell>
          <cell r="H115">
            <v>25</v>
          </cell>
          <cell r="I115" t="str">
            <v>BAIG2</v>
          </cell>
          <cell r="J115">
            <v>0.95011337868480716</v>
          </cell>
        </row>
        <row r="116">
          <cell r="A116" t="str">
            <v>SANDG1</v>
          </cell>
          <cell r="B116">
            <v>6338</v>
          </cell>
          <cell r="C116" t="str">
            <v>SAND34.5    34.500</v>
          </cell>
          <cell r="D116" t="str">
            <v>G1</v>
          </cell>
          <cell r="E116">
            <v>1</v>
          </cell>
          <cell r="F116">
            <v>4.75</v>
          </cell>
          <cell r="G116">
            <v>5</v>
          </cell>
          <cell r="H116">
            <v>2.2000000000000002</v>
          </cell>
          <cell r="I116" t="str">
            <v>SANDG1</v>
          </cell>
          <cell r="J116">
            <v>0.95</v>
          </cell>
        </row>
        <row r="117">
          <cell r="A117" t="str">
            <v>SANDG2</v>
          </cell>
          <cell r="B117">
            <v>6338</v>
          </cell>
          <cell r="C117" t="str">
            <v>SAND34.5    34.500</v>
          </cell>
          <cell r="D117" t="str">
            <v>G2</v>
          </cell>
          <cell r="E117">
            <v>1</v>
          </cell>
          <cell r="F117">
            <v>4.75</v>
          </cell>
          <cell r="G117">
            <v>5</v>
          </cell>
          <cell r="H117">
            <v>2.2000000000000002</v>
          </cell>
          <cell r="I117" t="str">
            <v>SANDG2</v>
          </cell>
          <cell r="J117">
            <v>0.95</v>
          </cell>
        </row>
        <row r="118">
          <cell r="A118" t="str">
            <v>GLAG1</v>
          </cell>
          <cell r="B118">
            <v>6361</v>
          </cell>
          <cell r="C118" t="str">
            <v>GLAG1       13.800</v>
          </cell>
          <cell r="D118" t="str">
            <v>G1</v>
          </cell>
          <cell r="E118">
            <v>1</v>
          </cell>
          <cell r="F118">
            <v>12.06</v>
          </cell>
          <cell r="G118">
            <v>12.695</v>
          </cell>
          <cell r="H118">
            <v>3.9049999999999998</v>
          </cell>
          <cell r="I118" t="str">
            <v>GLAG1</v>
          </cell>
          <cell r="J118">
            <v>0.9499803072075621</v>
          </cell>
        </row>
        <row r="119">
          <cell r="A119" t="str">
            <v>GLAG2</v>
          </cell>
          <cell r="B119">
            <v>6362</v>
          </cell>
          <cell r="C119" t="str">
            <v>GLAG2       13.800</v>
          </cell>
          <cell r="D119" t="str">
            <v>G2</v>
          </cell>
          <cell r="E119">
            <v>1</v>
          </cell>
          <cell r="F119">
            <v>12.06</v>
          </cell>
          <cell r="G119">
            <v>12.695</v>
          </cell>
          <cell r="H119">
            <v>3.9049999999999998</v>
          </cell>
          <cell r="I119" t="str">
            <v>GLAG2</v>
          </cell>
          <cell r="J119">
            <v>0.9499803072075621</v>
          </cell>
        </row>
        <row r="120">
          <cell r="A120" t="str">
            <v>LORG1</v>
          </cell>
          <cell r="B120">
            <v>6364</v>
          </cell>
          <cell r="C120" t="str">
            <v>LORG1       13.800</v>
          </cell>
          <cell r="D120" t="str">
            <v>G1</v>
          </cell>
          <cell r="E120">
            <v>1</v>
          </cell>
          <cell r="F120">
            <v>16.05</v>
          </cell>
          <cell r="G120">
            <v>16.899999999999999</v>
          </cell>
          <cell r="H120">
            <v>3.9049999999999998</v>
          </cell>
          <cell r="I120" t="str">
            <v>LORG1</v>
          </cell>
          <cell r="J120">
            <v>0.9497041420118344</v>
          </cell>
        </row>
        <row r="121">
          <cell r="A121" t="str">
            <v>LORG2</v>
          </cell>
          <cell r="B121">
            <v>6365</v>
          </cell>
          <cell r="C121" t="str">
            <v>LORG2       13.800</v>
          </cell>
          <cell r="D121" t="str">
            <v>G2</v>
          </cell>
          <cell r="E121">
            <v>1</v>
          </cell>
          <cell r="F121">
            <v>16.05</v>
          </cell>
          <cell r="G121">
            <v>16.899999999999999</v>
          </cell>
          <cell r="H121">
            <v>3.9049999999999998</v>
          </cell>
          <cell r="I121" t="str">
            <v>LORG2</v>
          </cell>
          <cell r="J121">
            <v>0.9497041420118344</v>
          </cell>
        </row>
        <row r="122">
          <cell r="A122" t="str">
            <v>PRUG1</v>
          </cell>
          <cell r="B122">
            <v>6367</v>
          </cell>
          <cell r="C122" t="str">
            <v>PRUG1       13.800</v>
          </cell>
          <cell r="D122" t="str">
            <v>G1</v>
          </cell>
          <cell r="E122">
            <v>1</v>
          </cell>
          <cell r="F122">
            <v>27.86</v>
          </cell>
          <cell r="G122">
            <v>29.33</v>
          </cell>
          <cell r="H122">
            <v>8</v>
          </cell>
          <cell r="I122" t="str">
            <v>PRUG1</v>
          </cell>
          <cell r="J122">
            <v>0.94988066825775663</v>
          </cell>
        </row>
        <row r="123">
          <cell r="A123" t="str">
            <v>PRUG2</v>
          </cell>
          <cell r="B123">
            <v>6368</v>
          </cell>
          <cell r="C123" t="str">
            <v>PRUG2       13.800</v>
          </cell>
          <cell r="D123" t="str">
            <v>G2</v>
          </cell>
          <cell r="E123">
            <v>1</v>
          </cell>
          <cell r="F123">
            <v>27.86</v>
          </cell>
          <cell r="G123">
            <v>29.33</v>
          </cell>
          <cell r="H123">
            <v>8</v>
          </cell>
          <cell r="I123" t="str">
            <v>PRUG2</v>
          </cell>
          <cell r="J123">
            <v>0.94988066825775663</v>
          </cell>
        </row>
        <row r="124">
          <cell r="A124" t="str">
            <v>PEDIG1</v>
          </cell>
          <cell r="B124">
            <v>6386</v>
          </cell>
          <cell r="C124" t="str">
            <v>PEDI 13A    13.800</v>
          </cell>
          <cell r="D124" t="str">
            <v>G1</v>
          </cell>
          <cell r="E124">
            <v>1</v>
          </cell>
          <cell r="F124">
            <v>9.5</v>
          </cell>
          <cell r="G124">
            <v>12.500999999999999</v>
          </cell>
          <cell r="H124">
            <v>1.89</v>
          </cell>
          <cell r="I124" t="str">
            <v>PEDIG1</v>
          </cell>
          <cell r="J124">
            <v>0.759939204863611</v>
          </cell>
        </row>
        <row r="125">
          <cell r="A125" t="str">
            <v>PEDIG2</v>
          </cell>
          <cell r="B125">
            <v>6386</v>
          </cell>
          <cell r="C125" t="str">
            <v>PEDI 13A    13.800</v>
          </cell>
          <cell r="D125" t="str">
            <v>G2</v>
          </cell>
          <cell r="E125">
            <v>1</v>
          </cell>
          <cell r="F125">
            <v>9.5</v>
          </cell>
          <cell r="G125">
            <v>12.500999999999999</v>
          </cell>
          <cell r="H125">
            <v>1.89</v>
          </cell>
          <cell r="I125" t="str">
            <v>PEDIG2</v>
          </cell>
          <cell r="J125">
            <v>0.759939204863611</v>
          </cell>
        </row>
        <row r="126">
          <cell r="A126" t="str">
            <v>PEDIIG1</v>
          </cell>
          <cell r="B126">
            <v>6387</v>
          </cell>
          <cell r="C126" t="str">
            <v>PEDII 13A   13.800</v>
          </cell>
          <cell r="D126" t="str">
            <v>G1</v>
          </cell>
          <cell r="E126">
            <v>1</v>
          </cell>
          <cell r="F126">
            <v>6.09</v>
          </cell>
          <cell r="G126">
            <v>6.4080000000000004</v>
          </cell>
          <cell r="H126">
            <v>3.33</v>
          </cell>
          <cell r="I126" t="str">
            <v>PEDIIG1</v>
          </cell>
          <cell r="J126">
            <v>0.95037453183520593</v>
          </cell>
        </row>
        <row r="127">
          <cell r="A127" t="str">
            <v>PEDIIG2</v>
          </cell>
          <cell r="B127">
            <v>6387</v>
          </cell>
          <cell r="C127" t="str">
            <v>PEDII 13A   13.800</v>
          </cell>
          <cell r="D127" t="str">
            <v>G2</v>
          </cell>
          <cell r="E127">
            <v>1</v>
          </cell>
          <cell r="F127">
            <v>6.09</v>
          </cell>
          <cell r="G127">
            <v>6.4080000000000004</v>
          </cell>
          <cell r="H127">
            <v>3.33</v>
          </cell>
          <cell r="I127" t="str">
            <v>PEDIIG2</v>
          </cell>
          <cell r="J127">
            <v>0.95037453183520593</v>
          </cell>
        </row>
        <row r="128">
          <cell r="A128" t="str">
            <v>MACG1</v>
          </cell>
          <cell r="B128">
            <v>6388</v>
          </cell>
          <cell r="C128" t="str">
            <v>MACG1       0.6900</v>
          </cell>
          <cell r="D128" t="str">
            <v>G1</v>
          </cell>
          <cell r="E128">
            <v>1</v>
          </cell>
          <cell r="F128">
            <v>1.69</v>
          </cell>
          <cell r="G128">
            <v>1.7849999999999999</v>
          </cell>
          <cell r="H128">
            <v>0.44600000000000001</v>
          </cell>
          <cell r="I128" t="str">
            <v>MACG1</v>
          </cell>
          <cell r="J128">
            <v>0.9467787114845938</v>
          </cell>
        </row>
        <row r="129">
          <cell r="A129" t="str">
            <v>MACG2</v>
          </cell>
          <cell r="B129">
            <v>6389</v>
          </cell>
          <cell r="C129" t="str">
            <v>MACG2       0.6900</v>
          </cell>
          <cell r="D129" t="str">
            <v>G2</v>
          </cell>
          <cell r="E129">
            <v>1</v>
          </cell>
          <cell r="F129">
            <v>1.69</v>
          </cell>
          <cell r="G129">
            <v>1.7849999999999999</v>
          </cell>
          <cell r="H129">
            <v>0.44600000000000001</v>
          </cell>
          <cell r="I129" t="str">
            <v>MACG2</v>
          </cell>
          <cell r="J129">
            <v>0.9467787114845938</v>
          </cell>
        </row>
        <row r="130">
          <cell r="A130" t="str">
            <v>CONG1</v>
          </cell>
          <cell r="B130">
            <v>6390</v>
          </cell>
          <cell r="C130" t="str">
            <v>CON 4.16A   4.1600</v>
          </cell>
          <cell r="D130" t="str">
            <v>G1</v>
          </cell>
          <cell r="E130">
            <v>1</v>
          </cell>
          <cell r="F130">
            <v>4.75</v>
          </cell>
          <cell r="G130">
            <v>5</v>
          </cell>
          <cell r="H130">
            <v>2.5</v>
          </cell>
          <cell r="I130" t="str">
            <v>CONG1</v>
          </cell>
          <cell r="J130">
            <v>0.95</v>
          </cell>
        </row>
        <row r="131">
          <cell r="A131" t="str">
            <v>CONG2</v>
          </cell>
          <cell r="B131">
            <v>6390</v>
          </cell>
          <cell r="C131" t="str">
            <v>CON 4.16A   4.1600</v>
          </cell>
          <cell r="D131" t="str">
            <v>G2</v>
          </cell>
          <cell r="E131">
            <v>1</v>
          </cell>
          <cell r="F131">
            <v>4.75</v>
          </cell>
          <cell r="G131">
            <v>5</v>
          </cell>
          <cell r="H131">
            <v>2.5</v>
          </cell>
          <cell r="I131" t="str">
            <v>CONG2</v>
          </cell>
          <cell r="J131">
            <v>0.95</v>
          </cell>
        </row>
        <row r="132">
          <cell r="A132" t="str">
            <v>PAAG1</v>
          </cell>
          <cell r="B132">
            <v>6391</v>
          </cell>
          <cell r="C132" t="str">
            <v>PAAG1       2.1400</v>
          </cell>
          <cell r="D132" t="str">
            <v>G1</v>
          </cell>
          <cell r="E132">
            <v>1</v>
          </cell>
          <cell r="F132">
            <v>2.82</v>
          </cell>
          <cell r="G132">
            <v>2.9750000000000001</v>
          </cell>
          <cell r="H132">
            <v>0.44600000000000001</v>
          </cell>
          <cell r="I132" t="str">
            <v>PAAG1</v>
          </cell>
          <cell r="J132">
            <v>0.94789915966386551</v>
          </cell>
        </row>
        <row r="133">
          <cell r="A133" t="str">
            <v>PAAG2</v>
          </cell>
          <cell r="B133">
            <v>6392</v>
          </cell>
          <cell r="C133" t="str">
            <v>PAAG2       2.1400</v>
          </cell>
          <cell r="D133" t="str">
            <v>G2</v>
          </cell>
          <cell r="E133">
            <v>1</v>
          </cell>
          <cell r="F133">
            <v>2.82</v>
          </cell>
          <cell r="G133">
            <v>2.9750000000000001</v>
          </cell>
          <cell r="H133">
            <v>0.44600000000000001</v>
          </cell>
          <cell r="I133" t="str">
            <v>PAAG2</v>
          </cell>
          <cell r="J133">
            <v>0.94789915966386551</v>
          </cell>
        </row>
        <row r="134">
          <cell r="A134" t="str">
            <v>LPNG1</v>
          </cell>
          <cell r="B134">
            <v>6394</v>
          </cell>
          <cell r="C134" t="str">
            <v>LPN 4.16A   4.1600</v>
          </cell>
          <cell r="D134" t="str">
            <v>G1</v>
          </cell>
          <cell r="E134">
            <v>1</v>
          </cell>
          <cell r="F134">
            <v>4.75</v>
          </cell>
          <cell r="G134">
            <v>5</v>
          </cell>
          <cell r="H134">
            <v>2.5</v>
          </cell>
          <cell r="I134" t="str">
            <v>LPNG1</v>
          </cell>
          <cell r="J134">
            <v>0.95</v>
          </cell>
        </row>
        <row r="135">
          <cell r="A135" t="str">
            <v>LPNG2</v>
          </cell>
          <cell r="B135">
            <v>6394</v>
          </cell>
          <cell r="C135" t="str">
            <v>LPN 4.16A   4.1600</v>
          </cell>
          <cell r="D135" t="str">
            <v>G2</v>
          </cell>
          <cell r="E135">
            <v>1</v>
          </cell>
          <cell r="F135">
            <v>4.75</v>
          </cell>
          <cell r="G135">
            <v>5</v>
          </cell>
          <cell r="H135">
            <v>2.5</v>
          </cell>
          <cell r="I135" t="str">
            <v>LPNG2</v>
          </cell>
          <cell r="J135">
            <v>0.95</v>
          </cell>
        </row>
        <row r="136">
          <cell r="A136" t="str">
            <v>LPSG1</v>
          </cell>
          <cell r="B136">
            <v>6395</v>
          </cell>
          <cell r="C136" t="str">
            <v>LPS 4.16A   4.1600</v>
          </cell>
          <cell r="D136" t="str">
            <v>G1</v>
          </cell>
          <cell r="E136">
            <v>1</v>
          </cell>
          <cell r="F136">
            <v>4.75</v>
          </cell>
          <cell r="G136">
            <v>5</v>
          </cell>
          <cell r="H136">
            <v>2.5</v>
          </cell>
          <cell r="I136" t="str">
            <v>LPSG1</v>
          </cell>
          <cell r="J136">
            <v>0.95</v>
          </cell>
        </row>
        <row r="137">
          <cell r="A137" t="str">
            <v>LPSG2</v>
          </cell>
          <cell r="B137">
            <v>6395</v>
          </cell>
          <cell r="C137" t="str">
            <v>LPS 4.16A   4.1600</v>
          </cell>
          <cell r="D137" t="str">
            <v>G2</v>
          </cell>
          <cell r="E137">
            <v>1</v>
          </cell>
          <cell r="F137">
            <v>4.75</v>
          </cell>
          <cell r="G137">
            <v>5</v>
          </cell>
          <cell r="H137">
            <v>2.5</v>
          </cell>
          <cell r="I137" t="str">
            <v>LPSG2</v>
          </cell>
          <cell r="J137">
            <v>0.95</v>
          </cell>
        </row>
        <row r="138">
          <cell r="A138" t="str">
            <v>RP4G1</v>
          </cell>
          <cell r="B138">
            <v>6396</v>
          </cell>
          <cell r="C138" t="str">
            <v>RP4G1       6.6000</v>
          </cell>
          <cell r="D138" t="str">
            <v>G1</v>
          </cell>
          <cell r="E138">
            <v>1</v>
          </cell>
          <cell r="F138">
            <v>6.24</v>
          </cell>
          <cell r="G138">
            <v>6.57</v>
          </cell>
          <cell r="H138">
            <v>0.65</v>
          </cell>
          <cell r="I138" t="str">
            <v>RP4G1</v>
          </cell>
          <cell r="J138">
            <v>0.94977168949771684</v>
          </cell>
        </row>
        <row r="139">
          <cell r="A139" t="str">
            <v>RP4G2</v>
          </cell>
          <cell r="B139">
            <v>6397</v>
          </cell>
          <cell r="C139" t="str">
            <v>RP4G2       6.6000</v>
          </cell>
          <cell r="D139" t="str">
            <v>G2</v>
          </cell>
          <cell r="E139">
            <v>1</v>
          </cell>
          <cell r="F139">
            <v>6.24</v>
          </cell>
          <cell r="G139">
            <v>6.57</v>
          </cell>
          <cell r="H139">
            <v>0.65</v>
          </cell>
          <cell r="I139" t="str">
            <v>RP4G2</v>
          </cell>
          <cell r="J139">
            <v>0.94977168949771684</v>
          </cell>
        </row>
        <row r="140">
          <cell r="A140" t="str">
            <v>TELG1</v>
          </cell>
          <cell r="B140">
            <v>6406</v>
          </cell>
          <cell r="C140" t="str">
            <v>TELG1       13.800</v>
          </cell>
          <cell r="D140" t="str">
            <v>G1</v>
          </cell>
          <cell r="E140">
            <v>1</v>
          </cell>
          <cell r="F140">
            <v>169.79</v>
          </cell>
          <cell r="G140">
            <v>218</v>
          </cell>
          <cell r="H140">
            <v>0</v>
          </cell>
          <cell r="I140" t="str">
            <v>TELG1</v>
          </cell>
          <cell r="J140">
            <v>0.77885321100917426</v>
          </cell>
        </row>
        <row r="141">
          <cell r="A141" t="str">
            <v>TELG2</v>
          </cell>
          <cell r="B141">
            <v>6407</v>
          </cell>
          <cell r="C141" t="str">
            <v>TELG2       13.800</v>
          </cell>
          <cell r="D141" t="str">
            <v>G2</v>
          </cell>
          <cell r="E141">
            <v>1</v>
          </cell>
          <cell r="F141">
            <v>0</v>
          </cell>
          <cell r="G141">
            <v>218</v>
          </cell>
          <cell r="H141">
            <v>0</v>
          </cell>
          <cell r="I141" t="str">
            <v>TELG2</v>
          </cell>
          <cell r="J141">
            <v>0</v>
          </cell>
        </row>
        <row r="142">
          <cell r="A142" t="str">
            <v>TELV1</v>
          </cell>
          <cell r="B142">
            <v>6408</v>
          </cell>
          <cell r="C142" t="str">
            <v>TELV3       13.800</v>
          </cell>
          <cell r="D142" t="str">
            <v>V1</v>
          </cell>
          <cell r="E142">
            <v>1</v>
          </cell>
          <cell r="F142">
            <v>123.54</v>
          </cell>
          <cell r="G142">
            <v>224</v>
          </cell>
          <cell r="H142">
            <v>0</v>
          </cell>
          <cell r="I142" t="str">
            <v>TELV1</v>
          </cell>
          <cell r="J142">
            <v>0.55151785714285717</v>
          </cell>
        </row>
        <row r="143">
          <cell r="A143" t="str">
            <v>DOLG1</v>
          </cell>
          <cell r="B143">
            <v>6420</v>
          </cell>
          <cell r="C143" t="str">
            <v>DOL 4.16A   4.1600</v>
          </cell>
          <cell r="D143" t="str">
            <v>G1</v>
          </cell>
          <cell r="E143">
            <v>1</v>
          </cell>
          <cell r="F143">
            <v>0.99</v>
          </cell>
          <cell r="G143">
            <v>1.04</v>
          </cell>
          <cell r="H143">
            <v>0.25</v>
          </cell>
          <cell r="I143" t="str">
            <v>DOLG1</v>
          </cell>
          <cell r="J143">
            <v>0.95192307692307687</v>
          </cell>
        </row>
        <row r="144">
          <cell r="A144" t="str">
            <v>DOLG2</v>
          </cell>
          <cell r="B144">
            <v>6420</v>
          </cell>
          <cell r="C144" t="str">
            <v>DOL 4.16A   4.1600</v>
          </cell>
          <cell r="D144" t="str">
            <v>G2</v>
          </cell>
          <cell r="E144">
            <v>1</v>
          </cell>
          <cell r="F144">
            <v>0.99</v>
          </cell>
          <cell r="G144">
            <v>1.04</v>
          </cell>
          <cell r="H144">
            <v>0.25</v>
          </cell>
          <cell r="I144" t="str">
            <v>DOLG2</v>
          </cell>
          <cell r="J144">
            <v>0.95192307692307687</v>
          </cell>
        </row>
        <row r="145">
          <cell r="A145" t="str">
            <v>DOLG3</v>
          </cell>
          <cell r="B145">
            <v>6420</v>
          </cell>
          <cell r="C145" t="str">
            <v>DOL 4.16A   4.1600</v>
          </cell>
          <cell r="D145" t="str">
            <v>G3</v>
          </cell>
          <cell r="E145">
            <v>1</v>
          </cell>
          <cell r="F145">
            <v>0.99</v>
          </cell>
          <cell r="G145">
            <v>1.04</v>
          </cell>
          <cell r="H145">
            <v>0.25</v>
          </cell>
          <cell r="I145" t="str">
            <v>DOLG3</v>
          </cell>
          <cell r="J145">
            <v>0.95192307692307687</v>
          </cell>
        </row>
        <row r="146">
          <cell r="A146" t="str">
            <v>LP1G1</v>
          </cell>
          <cell r="B146">
            <v>6421</v>
          </cell>
          <cell r="C146" t="str">
            <v>LP1 4.16A   4.1600</v>
          </cell>
          <cell r="D146" t="str">
            <v>G1</v>
          </cell>
          <cell r="E146">
            <v>1</v>
          </cell>
          <cell r="F146">
            <v>1.5</v>
          </cell>
          <cell r="G146">
            <v>1.585</v>
          </cell>
          <cell r="H146">
            <v>0.78200000000000003</v>
          </cell>
          <cell r="I146" t="str">
            <v>LP1G1</v>
          </cell>
          <cell r="J146">
            <v>0.94637223974763407</v>
          </cell>
        </row>
        <row r="147">
          <cell r="A147" t="str">
            <v>LP1G2</v>
          </cell>
          <cell r="B147">
            <v>6421</v>
          </cell>
          <cell r="C147" t="str">
            <v>LP1 4.16A   4.1600</v>
          </cell>
          <cell r="D147" t="str">
            <v>G2</v>
          </cell>
          <cell r="E147">
            <v>1</v>
          </cell>
          <cell r="F147">
            <v>1.5</v>
          </cell>
          <cell r="G147">
            <v>1.585</v>
          </cell>
          <cell r="H147">
            <v>0.78200000000000003</v>
          </cell>
          <cell r="I147" t="str">
            <v>LP1G2</v>
          </cell>
          <cell r="J147">
            <v>0.94637223974763407</v>
          </cell>
        </row>
        <row r="148">
          <cell r="A148" t="str">
            <v>LP1G3</v>
          </cell>
          <cell r="B148">
            <v>6421</v>
          </cell>
          <cell r="C148" t="str">
            <v>LP1 4.16A   4.1600</v>
          </cell>
          <cell r="D148" t="str">
            <v>G3</v>
          </cell>
          <cell r="E148">
            <v>1</v>
          </cell>
          <cell r="F148">
            <v>1.5</v>
          </cell>
          <cell r="G148">
            <v>1.585</v>
          </cell>
          <cell r="H148">
            <v>0.78200000000000003</v>
          </cell>
          <cell r="I148" t="str">
            <v>LP1G3</v>
          </cell>
          <cell r="J148">
            <v>0.94637223974763407</v>
          </cell>
        </row>
        <row r="149">
          <cell r="A149" t="str">
            <v>MMOG1</v>
          </cell>
          <cell r="B149">
            <v>6422</v>
          </cell>
          <cell r="C149" t="str">
            <v>MMO 4.16A   4.1600</v>
          </cell>
          <cell r="D149" t="str">
            <v>G1</v>
          </cell>
          <cell r="E149">
            <v>1</v>
          </cell>
          <cell r="F149">
            <v>1.18</v>
          </cell>
          <cell r="G149">
            <v>1.248</v>
          </cell>
          <cell r="H149">
            <v>0.5</v>
          </cell>
          <cell r="I149" t="str">
            <v>MMOG1</v>
          </cell>
          <cell r="J149">
            <v>0.94551282051282048</v>
          </cell>
        </row>
        <row r="150">
          <cell r="A150" t="str">
            <v>MMOG2</v>
          </cell>
          <cell r="B150">
            <v>6422</v>
          </cell>
          <cell r="C150" t="str">
            <v>MMO 4.16A   4.1600</v>
          </cell>
          <cell r="D150" t="str">
            <v>G2</v>
          </cell>
          <cell r="E150">
            <v>1</v>
          </cell>
          <cell r="F150">
            <v>1.18</v>
          </cell>
          <cell r="G150">
            <v>1.248</v>
          </cell>
          <cell r="H150">
            <v>0.5</v>
          </cell>
          <cell r="I150" t="str">
            <v>MMOG2</v>
          </cell>
          <cell r="J150">
            <v>0.94551282051282048</v>
          </cell>
        </row>
        <row r="151">
          <cell r="A151" t="str">
            <v xml:space="preserve">BU1G1  </v>
          </cell>
          <cell r="B151">
            <v>6423</v>
          </cell>
          <cell r="C151" t="str">
            <v>BU1G1       4.1600</v>
          </cell>
          <cell r="D151" t="str">
            <v>G1</v>
          </cell>
          <cell r="E151">
            <v>1</v>
          </cell>
          <cell r="F151">
            <v>1.9664999999999999</v>
          </cell>
          <cell r="G151">
            <v>2.0699999999999998</v>
          </cell>
          <cell r="H151">
            <v>1.1180000000000001</v>
          </cell>
          <cell r="I151" t="str">
            <v xml:space="preserve">BU1G1  </v>
          </cell>
          <cell r="J151">
            <v>0.95000000000000007</v>
          </cell>
        </row>
        <row r="152">
          <cell r="A152" t="str">
            <v>BU1G2</v>
          </cell>
          <cell r="B152">
            <v>6424</v>
          </cell>
          <cell r="C152" t="str">
            <v>BU1G2       4.1600</v>
          </cell>
          <cell r="D152" t="str">
            <v>G2</v>
          </cell>
          <cell r="E152">
            <v>1</v>
          </cell>
          <cell r="F152">
            <v>1.9664999999999999</v>
          </cell>
          <cell r="G152">
            <v>2.0699999999999998</v>
          </cell>
          <cell r="H152">
            <v>1.1180000000000001</v>
          </cell>
          <cell r="I152" t="str">
            <v>BU1G2</v>
          </cell>
          <cell r="J152">
            <v>0.95000000000000007</v>
          </cell>
        </row>
        <row r="153">
          <cell r="A153" t="str">
            <v>BU1G3</v>
          </cell>
          <cell r="B153">
            <v>6425</v>
          </cell>
          <cell r="C153" t="str">
            <v>BU1G3       0.6900</v>
          </cell>
          <cell r="D153" t="str">
            <v>G3</v>
          </cell>
          <cell r="E153">
            <v>1</v>
          </cell>
          <cell r="F153">
            <v>0.93</v>
          </cell>
          <cell r="G153">
            <v>0.97799999999999998</v>
          </cell>
          <cell r="H153">
            <v>0.621</v>
          </cell>
          <cell r="I153" t="str">
            <v>BU1G3</v>
          </cell>
          <cell r="J153">
            <v>0.95092024539877307</v>
          </cell>
        </row>
        <row r="154">
          <cell r="A154" t="str">
            <v>YEGG1</v>
          </cell>
          <cell r="B154">
            <v>6432</v>
          </cell>
          <cell r="C154" t="str">
            <v>YEG 4.16A   4.1600</v>
          </cell>
          <cell r="D154" t="str">
            <v>G1</v>
          </cell>
          <cell r="E154">
            <v>1</v>
          </cell>
          <cell r="F154">
            <v>2.85</v>
          </cell>
          <cell r="G154">
            <v>3</v>
          </cell>
          <cell r="H154">
            <v>0.3</v>
          </cell>
          <cell r="I154" t="str">
            <v>YEGG1</v>
          </cell>
          <cell r="J154">
            <v>0.95000000000000007</v>
          </cell>
        </row>
        <row r="155">
          <cell r="A155" t="str">
            <v>YEGG2</v>
          </cell>
          <cell r="B155">
            <v>6432</v>
          </cell>
          <cell r="C155" t="str">
            <v>YEG 4.16A   4.1600</v>
          </cell>
          <cell r="D155" t="str">
            <v>G2</v>
          </cell>
          <cell r="E155">
            <v>1</v>
          </cell>
          <cell r="F155">
            <v>2.85</v>
          </cell>
          <cell r="G155">
            <v>3</v>
          </cell>
          <cell r="H155">
            <v>0.3</v>
          </cell>
          <cell r="I155" t="str">
            <v>YEGG2</v>
          </cell>
          <cell r="J155">
            <v>0.95000000000000007</v>
          </cell>
        </row>
        <row r="156">
          <cell r="A156" t="str">
            <v>YEGG3</v>
          </cell>
          <cell r="B156">
            <v>6432</v>
          </cell>
          <cell r="C156" t="str">
            <v>YEG 4.16A   4.1600</v>
          </cell>
          <cell r="D156" t="str">
            <v>G3</v>
          </cell>
          <cell r="E156">
            <v>1</v>
          </cell>
          <cell r="F156">
            <v>0.95</v>
          </cell>
          <cell r="G156">
            <v>1</v>
          </cell>
          <cell r="H156">
            <v>0.3</v>
          </cell>
          <cell r="I156" t="str">
            <v>YEGG3</v>
          </cell>
          <cell r="J156">
            <v>0.95</v>
          </cell>
        </row>
        <row r="157">
          <cell r="A157" t="str">
            <v>EFRG1</v>
          </cell>
          <cell r="B157">
            <v>6433</v>
          </cell>
          <cell r="C157" t="str">
            <v>EFR 4.16A   4.1600</v>
          </cell>
          <cell r="D157" t="str">
            <v>G1</v>
          </cell>
          <cell r="E157">
            <v>1</v>
          </cell>
          <cell r="F157">
            <v>2.5299999999999998</v>
          </cell>
          <cell r="G157">
            <v>2.67</v>
          </cell>
          <cell r="H157">
            <v>1.47</v>
          </cell>
          <cell r="I157" t="str">
            <v>EFRG1</v>
          </cell>
          <cell r="J157">
            <v>0.94756554307116103</v>
          </cell>
        </row>
        <row r="158">
          <cell r="A158" t="str">
            <v>EFRG2</v>
          </cell>
          <cell r="B158">
            <v>6433</v>
          </cell>
          <cell r="C158" t="str">
            <v>EFR 4.16A   4.1600</v>
          </cell>
          <cell r="D158" t="str">
            <v>G2</v>
          </cell>
          <cell r="E158">
            <v>1</v>
          </cell>
          <cell r="F158">
            <v>2.5299999999999998</v>
          </cell>
          <cell r="G158">
            <v>2.67</v>
          </cell>
          <cell r="H158">
            <v>1.47</v>
          </cell>
          <cell r="I158" t="str">
            <v>EFRG2</v>
          </cell>
          <cell r="J158">
            <v>0.94756554307116103</v>
          </cell>
        </row>
        <row r="159">
          <cell r="A159" t="str">
            <v>EFRG3</v>
          </cell>
          <cell r="B159">
            <v>6433</v>
          </cell>
          <cell r="C159" t="str">
            <v>EFR 4.16A   4.1600</v>
          </cell>
          <cell r="D159" t="str">
            <v>G3</v>
          </cell>
          <cell r="E159">
            <v>1</v>
          </cell>
          <cell r="F159">
            <v>1.2825</v>
          </cell>
          <cell r="G159">
            <v>1.35</v>
          </cell>
          <cell r="H159">
            <v>0.6</v>
          </cell>
          <cell r="I159" t="str">
            <v>EFRG3</v>
          </cell>
          <cell r="J159">
            <v>0.95</v>
          </cell>
        </row>
        <row r="160">
          <cell r="A160" t="str">
            <v>ALTG1</v>
          </cell>
          <cell r="B160">
            <v>6446</v>
          </cell>
          <cell r="C160" t="str">
            <v>ALTG1       13.800</v>
          </cell>
          <cell r="D160" t="str">
            <v>G1</v>
          </cell>
          <cell r="E160">
            <v>1</v>
          </cell>
          <cell r="F160">
            <v>21.3</v>
          </cell>
          <cell r="G160">
            <v>22.43</v>
          </cell>
          <cell r="H160">
            <v>7.6</v>
          </cell>
          <cell r="I160" t="str">
            <v>ALTG1</v>
          </cell>
          <cell r="J160">
            <v>0.94962104324565322</v>
          </cell>
        </row>
        <row r="161">
          <cell r="A161" t="str">
            <v>ALTG2</v>
          </cell>
          <cell r="B161">
            <v>6447</v>
          </cell>
          <cell r="C161" t="str">
            <v>ALTG2       13.800</v>
          </cell>
          <cell r="D161" t="str">
            <v>G2</v>
          </cell>
          <cell r="E161">
            <v>1</v>
          </cell>
          <cell r="F161">
            <v>21.3</v>
          </cell>
          <cell r="G161">
            <v>22.43</v>
          </cell>
          <cell r="H161">
            <v>7.6</v>
          </cell>
          <cell r="I161" t="str">
            <v>ALTG2</v>
          </cell>
          <cell r="J161">
            <v>0.94962104324565322</v>
          </cell>
        </row>
        <row r="162">
          <cell r="A162" t="str">
            <v>ALTG3</v>
          </cell>
          <cell r="B162">
            <v>6448</v>
          </cell>
          <cell r="C162" t="str">
            <v>ALTG3       13.800</v>
          </cell>
          <cell r="D162" t="str">
            <v>G3</v>
          </cell>
          <cell r="E162">
            <v>1</v>
          </cell>
          <cell r="F162">
            <v>21.3</v>
          </cell>
          <cell r="G162">
            <v>22.43</v>
          </cell>
          <cell r="H162">
            <v>7.6</v>
          </cell>
          <cell r="I162" t="str">
            <v>ALTG3</v>
          </cell>
          <cell r="J162">
            <v>0.94962104324565322</v>
          </cell>
        </row>
        <row r="163">
          <cell r="A163" t="str">
            <v>MLIG1</v>
          </cell>
          <cell r="B163">
            <v>6449</v>
          </cell>
          <cell r="C163" t="str">
            <v>MLIG1       13.800</v>
          </cell>
          <cell r="D163" t="str">
            <v>G1</v>
          </cell>
          <cell r="E163">
            <v>1</v>
          </cell>
          <cell r="F163">
            <v>15.81</v>
          </cell>
          <cell r="G163">
            <v>16.649999999999999</v>
          </cell>
          <cell r="H163">
            <v>2.77</v>
          </cell>
          <cell r="I163" t="str">
            <v>MLIG1</v>
          </cell>
          <cell r="J163">
            <v>0.94954954954954962</v>
          </cell>
        </row>
        <row r="164">
          <cell r="A164" t="str">
            <v>MLIG2</v>
          </cell>
          <cell r="B164">
            <v>6450</v>
          </cell>
          <cell r="C164" t="str">
            <v>MLIG2       13.800</v>
          </cell>
          <cell r="D164" t="str">
            <v>G2</v>
          </cell>
          <cell r="E164">
            <v>1</v>
          </cell>
          <cell r="F164">
            <v>15.81</v>
          </cell>
          <cell r="G164">
            <v>16.649999999999999</v>
          </cell>
          <cell r="H164">
            <v>2.77</v>
          </cell>
          <cell r="I164" t="str">
            <v>MLIG2</v>
          </cell>
          <cell r="J164">
            <v>0.94954954954954962</v>
          </cell>
        </row>
        <row r="165">
          <cell r="A165" t="str">
            <v>MLIG3</v>
          </cell>
          <cell r="B165">
            <v>6451</v>
          </cell>
          <cell r="C165" t="str">
            <v>MLIG3       13.800</v>
          </cell>
          <cell r="D165" t="str">
            <v>G3</v>
          </cell>
          <cell r="E165">
            <v>1</v>
          </cell>
          <cell r="F165">
            <v>15.81</v>
          </cell>
          <cell r="G165">
            <v>16.649999999999999</v>
          </cell>
          <cell r="H165">
            <v>2.77</v>
          </cell>
          <cell r="I165" t="str">
            <v>MLIG3</v>
          </cell>
          <cell r="J165">
            <v>0.94954954954954962</v>
          </cell>
        </row>
        <row r="166">
          <cell r="A166" t="str">
            <v>PDOG1</v>
          </cell>
          <cell r="B166">
            <v>6452</v>
          </cell>
          <cell r="C166" t="str">
            <v>PDOG1       13.800</v>
          </cell>
          <cell r="D166" t="str">
            <v>G1</v>
          </cell>
          <cell r="E166">
            <v>1</v>
          </cell>
          <cell r="F166">
            <v>15.81</v>
          </cell>
          <cell r="G166">
            <v>16.649999999999999</v>
          </cell>
          <cell r="H166">
            <v>2.77</v>
          </cell>
          <cell r="I166" t="str">
            <v>PDOG1</v>
          </cell>
          <cell r="J166">
            <v>0.94954954954954962</v>
          </cell>
        </row>
        <row r="167">
          <cell r="A167" t="str">
            <v>PDOG2</v>
          </cell>
          <cell r="B167">
            <v>6453</v>
          </cell>
          <cell r="C167" t="str">
            <v>PDOG2       13.800</v>
          </cell>
          <cell r="D167" t="str">
            <v>G2</v>
          </cell>
          <cell r="E167">
            <v>1</v>
          </cell>
          <cell r="F167">
            <v>15.81</v>
          </cell>
          <cell r="G167">
            <v>16.649999999999999</v>
          </cell>
          <cell r="H167">
            <v>2.77</v>
          </cell>
          <cell r="I167" t="str">
            <v>PDOG2</v>
          </cell>
          <cell r="J167">
            <v>0.94954954954954962</v>
          </cell>
        </row>
        <row r="168">
          <cell r="A168" t="str">
            <v>BSOG1</v>
          </cell>
          <cell r="B168">
            <v>6455</v>
          </cell>
          <cell r="C168" t="str">
            <v>BSO         13.800</v>
          </cell>
          <cell r="D168" t="str">
            <v>G1</v>
          </cell>
          <cell r="E168">
            <v>1</v>
          </cell>
          <cell r="F168">
            <v>0.24</v>
          </cell>
          <cell r="G168">
            <v>0.96</v>
          </cell>
          <cell r="H168">
            <v>0</v>
          </cell>
          <cell r="I168" t="str">
            <v>BSOG1</v>
          </cell>
          <cell r="J168">
            <v>0.25</v>
          </cell>
        </row>
        <row r="169">
          <cell r="A169" t="str">
            <v>ALTG4</v>
          </cell>
          <cell r="B169">
            <v>6457</v>
          </cell>
          <cell r="C169" t="str">
            <v>ALTG4       0.4800</v>
          </cell>
          <cell r="D169" t="str">
            <v>G4</v>
          </cell>
          <cell r="E169">
            <v>1</v>
          </cell>
          <cell r="F169">
            <v>1.0449999999999999</v>
          </cell>
          <cell r="G169">
            <v>1.1000000000000001</v>
          </cell>
          <cell r="H169">
            <v>0</v>
          </cell>
          <cell r="I169" t="str">
            <v>ALTG4</v>
          </cell>
          <cell r="J169">
            <v>0.94999999999999984</v>
          </cell>
        </row>
        <row r="170">
          <cell r="A170" t="str">
            <v>NCH1G1</v>
          </cell>
          <cell r="B170">
            <v>6463</v>
          </cell>
          <cell r="C170" t="str">
            <v>NCH1G1      6.9000</v>
          </cell>
          <cell r="D170" t="str">
            <v>E1</v>
          </cell>
          <cell r="E170">
            <v>0</v>
          </cell>
          <cell r="F170">
            <v>0</v>
          </cell>
          <cell r="G170">
            <v>55</v>
          </cell>
          <cell r="H170">
            <v>0</v>
          </cell>
          <cell r="I170" t="str">
            <v>NCH1G1</v>
          </cell>
          <cell r="J170">
            <v>0</v>
          </cell>
        </row>
        <row r="171">
          <cell r="A171" t="str">
            <v>RDV1G1</v>
          </cell>
          <cell r="B171">
            <v>6464</v>
          </cell>
          <cell r="C171" t="str">
            <v>RDV1G1      6.9000</v>
          </cell>
          <cell r="D171" t="str">
            <v>E2</v>
          </cell>
          <cell r="E171">
            <v>0</v>
          </cell>
          <cell r="F171">
            <v>0</v>
          </cell>
          <cell r="G171">
            <v>52.5</v>
          </cell>
          <cell r="H171">
            <v>0</v>
          </cell>
          <cell r="I171" t="str">
            <v>RDV1G1</v>
          </cell>
          <cell r="J171">
            <v>0</v>
          </cell>
        </row>
        <row r="172">
          <cell r="A172" t="str">
            <v>RDV2G2</v>
          </cell>
          <cell r="B172">
            <v>6465</v>
          </cell>
          <cell r="C172" t="str">
            <v>RDV2G2      6.9000</v>
          </cell>
          <cell r="D172" t="str">
            <v>E3</v>
          </cell>
          <cell r="E172">
            <v>0</v>
          </cell>
          <cell r="F172">
            <v>0</v>
          </cell>
          <cell r="G172">
            <v>30</v>
          </cell>
          <cell r="H172">
            <v>0</v>
          </cell>
          <cell r="I172" t="str">
            <v>RDV2G2</v>
          </cell>
          <cell r="J172">
            <v>0</v>
          </cell>
        </row>
        <row r="173">
          <cell r="A173" t="str">
            <v>MARG1</v>
          </cell>
          <cell r="B173">
            <v>6466</v>
          </cell>
          <cell r="C173" t="str">
            <v>MARG1       6.9000</v>
          </cell>
          <cell r="D173" t="str">
            <v>E4</v>
          </cell>
          <cell r="E173">
            <v>0</v>
          </cell>
          <cell r="F173">
            <v>0</v>
          </cell>
          <cell r="G173">
            <v>17.5</v>
          </cell>
          <cell r="H173">
            <v>0</v>
          </cell>
          <cell r="I173" t="str">
            <v>MARG1</v>
          </cell>
          <cell r="J173">
            <v>0</v>
          </cell>
        </row>
        <row r="174">
          <cell r="A174" t="str">
            <v>NCH2G1</v>
          </cell>
          <cell r="B174">
            <v>6467</v>
          </cell>
          <cell r="C174" t="str">
            <v>NCH2G1      6.9000</v>
          </cell>
          <cell r="D174" t="str">
            <v>E5</v>
          </cell>
          <cell r="E174">
            <v>0</v>
          </cell>
          <cell r="F174">
            <v>0</v>
          </cell>
          <cell r="G174">
            <v>62.5</v>
          </cell>
          <cell r="H174">
            <v>0</v>
          </cell>
          <cell r="I174" t="str">
            <v>NCH2G1</v>
          </cell>
          <cell r="J174">
            <v>0</v>
          </cell>
        </row>
        <row r="175">
          <cell r="A175" t="str">
            <v>RDV2G1</v>
          </cell>
          <cell r="B175">
            <v>6468</v>
          </cell>
          <cell r="C175" t="str">
            <v>RDV2G1      6.9000</v>
          </cell>
          <cell r="D175" t="str">
            <v>E6</v>
          </cell>
          <cell r="E175">
            <v>0</v>
          </cell>
          <cell r="F175">
            <v>0</v>
          </cell>
          <cell r="G175">
            <v>20</v>
          </cell>
          <cell r="H175">
            <v>0</v>
          </cell>
          <cell r="I175" t="str">
            <v>RDV2G1</v>
          </cell>
          <cell r="J175">
            <v>0</v>
          </cell>
        </row>
        <row r="176">
          <cell r="A176" t="str">
            <v>PORG1</v>
          </cell>
          <cell r="B176">
            <v>6469</v>
          </cell>
          <cell r="C176" t="str">
            <v>PORG1       6.9000</v>
          </cell>
          <cell r="D176" t="str">
            <v>E7</v>
          </cell>
          <cell r="E176">
            <v>0</v>
          </cell>
          <cell r="F176">
            <v>0</v>
          </cell>
          <cell r="G176">
            <v>32.5</v>
          </cell>
          <cell r="H176">
            <v>0</v>
          </cell>
          <cell r="I176" t="str">
            <v>PORG1</v>
          </cell>
          <cell r="J176">
            <v>0</v>
          </cell>
        </row>
        <row r="177">
          <cell r="A177" t="str">
            <v>NCH2G2</v>
          </cell>
          <cell r="B177">
            <v>6473</v>
          </cell>
          <cell r="C177" t="str">
            <v>NCH2G2      6.9000</v>
          </cell>
          <cell r="D177" t="str">
            <v>E8</v>
          </cell>
          <cell r="E177">
            <v>0</v>
          </cell>
          <cell r="F177">
            <v>0</v>
          </cell>
          <cell r="G177">
            <v>52.5</v>
          </cell>
          <cell r="H177">
            <v>0</v>
          </cell>
          <cell r="I177" t="str">
            <v>NCH2G2</v>
          </cell>
          <cell r="J177">
            <v>0</v>
          </cell>
        </row>
        <row r="178">
          <cell r="A178" t="str">
            <v>PORG2</v>
          </cell>
          <cell r="B178">
            <v>6474</v>
          </cell>
          <cell r="C178" t="str">
            <v>PORG2       6.9000</v>
          </cell>
          <cell r="D178" t="str">
            <v>E9</v>
          </cell>
          <cell r="E178">
            <v>0</v>
          </cell>
          <cell r="F178">
            <v>0</v>
          </cell>
          <cell r="G178">
            <v>15</v>
          </cell>
          <cell r="H178">
            <v>0</v>
          </cell>
          <cell r="I178" t="str">
            <v>PORG2</v>
          </cell>
          <cell r="J178">
            <v>0</v>
          </cell>
        </row>
        <row r="179">
          <cell r="A179" t="str">
            <v>SLORG1</v>
          </cell>
          <cell r="B179">
            <v>6480</v>
          </cell>
          <cell r="C179" t="str">
            <v>SLO4.16     4.1600</v>
          </cell>
          <cell r="D179" t="str">
            <v>G1</v>
          </cell>
          <cell r="E179">
            <v>1</v>
          </cell>
          <cell r="F179">
            <v>4.18</v>
          </cell>
          <cell r="G179">
            <v>4.41</v>
          </cell>
          <cell r="H179">
            <v>0.13200000000000001</v>
          </cell>
          <cell r="I179" t="str">
            <v>SLORG1</v>
          </cell>
          <cell r="J179">
            <v>0.947845804988662</v>
          </cell>
        </row>
        <row r="180">
          <cell r="A180" t="str">
            <v>SLORG2</v>
          </cell>
          <cell r="B180">
            <v>6480</v>
          </cell>
          <cell r="C180" t="str">
            <v>SLO4.16     4.1600</v>
          </cell>
          <cell r="D180" t="str">
            <v>G2</v>
          </cell>
          <cell r="E180">
            <v>1</v>
          </cell>
          <cell r="F180">
            <v>4.18</v>
          </cell>
          <cell r="G180">
            <v>4.41</v>
          </cell>
          <cell r="H180">
            <v>0.13200000000000001</v>
          </cell>
          <cell r="I180" t="str">
            <v>SLORG2</v>
          </cell>
          <cell r="J180">
            <v>0.947845804988662</v>
          </cell>
        </row>
        <row r="181">
          <cell r="A181" t="str">
            <v>BONG1</v>
          </cell>
          <cell r="B181">
            <v>6492</v>
          </cell>
          <cell r="C181" t="str">
            <v>BONG1       13.800</v>
          </cell>
          <cell r="D181" t="str">
            <v>G1</v>
          </cell>
          <cell r="E181">
            <v>1</v>
          </cell>
          <cell r="F181">
            <v>9.8800000000000008</v>
          </cell>
          <cell r="G181">
            <v>10.4</v>
          </cell>
          <cell r="H181">
            <v>3</v>
          </cell>
          <cell r="I181" t="str">
            <v>BONG1</v>
          </cell>
          <cell r="J181">
            <v>0.95000000000000007</v>
          </cell>
        </row>
        <row r="182">
          <cell r="A182" t="str">
            <v>BONG2</v>
          </cell>
          <cell r="B182">
            <v>6493</v>
          </cell>
          <cell r="C182" t="str">
            <v>BONG2       13.800</v>
          </cell>
          <cell r="D182" t="str">
            <v>G2</v>
          </cell>
          <cell r="E182">
            <v>1</v>
          </cell>
          <cell r="F182">
            <v>9.8800000000000008</v>
          </cell>
          <cell r="G182">
            <v>10.4</v>
          </cell>
          <cell r="H182">
            <v>3</v>
          </cell>
          <cell r="I182" t="str">
            <v>BONG2</v>
          </cell>
          <cell r="J182">
            <v>0.95000000000000007</v>
          </cell>
        </row>
        <row r="183">
          <cell r="A183" t="str">
            <v>BONG3</v>
          </cell>
          <cell r="B183">
            <v>6494</v>
          </cell>
          <cell r="C183" t="str">
            <v>BONG3       13.800</v>
          </cell>
          <cell r="D183" t="str">
            <v>G3</v>
          </cell>
          <cell r="E183">
            <v>1</v>
          </cell>
          <cell r="F183">
            <v>9.8800000000000008</v>
          </cell>
          <cell r="G183">
            <v>10.4</v>
          </cell>
          <cell r="H183">
            <v>3</v>
          </cell>
          <cell r="I183" t="str">
            <v>BONG3</v>
          </cell>
          <cell r="J183">
            <v>0.95000000000000007</v>
          </cell>
        </row>
        <row r="184">
          <cell r="A184" t="str">
            <v>LP2G1</v>
          </cell>
          <cell r="B184">
            <v>6495</v>
          </cell>
          <cell r="C184" t="str">
            <v>LP2 4.16A   4.2000</v>
          </cell>
          <cell r="D184" t="str">
            <v>G1</v>
          </cell>
          <cell r="E184">
            <v>1</v>
          </cell>
          <cell r="F184">
            <v>4.09</v>
          </cell>
          <cell r="G184">
            <v>4.3099999999999996</v>
          </cell>
          <cell r="H184">
            <v>0.5</v>
          </cell>
          <cell r="I184" t="str">
            <v>LP2G1</v>
          </cell>
          <cell r="J184">
            <v>0.9489559164733179</v>
          </cell>
        </row>
        <row r="185">
          <cell r="A185" t="str">
            <v>LP2G2</v>
          </cell>
          <cell r="B185">
            <v>6495</v>
          </cell>
          <cell r="C185" t="str">
            <v>LP2 4.16A   4.2000</v>
          </cell>
          <cell r="D185" t="str">
            <v>G2</v>
          </cell>
          <cell r="E185">
            <v>1</v>
          </cell>
          <cell r="F185">
            <v>4.09</v>
          </cell>
          <cell r="G185">
            <v>4.3099999999999996</v>
          </cell>
          <cell r="H185">
            <v>0.5</v>
          </cell>
          <cell r="I185" t="str">
            <v>LP2G2</v>
          </cell>
          <cell r="J185">
            <v>0.9489559164733179</v>
          </cell>
        </row>
        <row r="186">
          <cell r="A186" t="str">
            <v>BU2G1</v>
          </cell>
          <cell r="B186">
            <v>6497</v>
          </cell>
          <cell r="C186" t="str">
            <v>BU2 4.16    4.2000</v>
          </cell>
          <cell r="D186" t="str">
            <v>G1</v>
          </cell>
          <cell r="E186">
            <v>1</v>
          </cell>
          <cell r="F186">
            <v>2</v>
          </cell>
          <cell r="G186">
            <v>2.35</v>
          </cell>
          <cell r="H186">
            <v>1.1180000000000001</v>
          </cell>
          <cell r="I186" t="str">
            <v>BU2G1</v>
          </cell>
          <cell r="J186">
            <v>0.85106382978723405</v>
          </cell>
        </row>
        <row r="187">
          <cell r="A187" t="str">
            <v>BU2G2</v>
          </cell>
          <cell r="B187">
            <v>6497</v>
          </cell>
          <cell r="C187" t="str">
            <v>BU2 4.16    4.2000</v>
          </cell>
          <cell r="D187" t="str">
            <v>G2</v>
          </cell>
          <cell r="E187">
            <v>1</v>
          </cell>
          <cell r="F187">
            <v>2</v>
          </cell>
          <cell r="G187">
            <v>2.35</v>
          </cell>
          <cell r="H187">
            <v>1.1180000000000001</v>
          </cell>
          <cell r="I187" t="str">
            <v>BU2G2</v>
          </cell>
          <cell r="J187">
            <v>0.85106382978723405</v>
          </cell>
        </row>
        <row r="188">
          <cell r="A188" t="str">
            <v>BU2G3</v>
          </cell>
          <cell r="B188">
            <v>6497</v>
          </cell>
          <cell r="C188" t="str">
            <v>BU2 4.16    4.2000</v>
          </cell>
          <cell r="D188" t="str">
            <v>G3</v>
          </cell>
          <cell r="E188">
            <v>1</v>
          </cell>
          <cell r="F188">
            <v>1.1000000000000001</v>
          </cell>
          <cell r="G188">
            <v>1.1599999999999999</v>
          </cell>
          <cell r="H188">
            <v>0.621</v>
          </cell>
          <cell r="I188" t="str">
            <v>BU2G3</v>
          </cell>
          <cell r="J188">
            <v>0.94827586206896564</v>
          </cell>
        </row>
        <row r="189">
          <cell r="A189" t="str">
            <v>DISG1</v>
          </cell>
          <cell r="B189">
            <v>6502</v>
          </cell>
          <cell r="C189" t="str">
            <v>DIS0.4      0.4000</v>
          </cell>
          <cell r="D189" t="str">
            <v>G1</v>
          </cell>
          <cell r="E189">
            <v>1</v>
          </cell>
          <cell r="F189">
            <v>2.5</v>
          </cell>
          <cell r="G189">
            <v>10</v>
          </cell>
          <cell r="H189">
            <v>0</v>
          </cell>
          <cell r="I189" t="str">
            <v>DISG1</v>
          </cell>
          <cell r="J189">
            <v>0.25</v>
          </cell>
        </row>
        <row r="190">
          <cell r="A190" t="str">
            <v>DOFG1</v>
          </cell>
          <cell r="B190">
            <v>6503</v>
          </cell>
          <cell r="C190" t="str">
            <v>DOF34       34.000</v>
          </cell>
          <cell r="D190" t="str">
            <v>G1</v>
          </cell>
          <cell r="E190">
            <v>1</v>
          </cell>
          <cell r="F190">
            <v>2.5</v>
          </cell>
          <cell r="G190">
            <v>10</v>
          </cell>
          <cell r="H190">
            <v>0</v>
          </cell>
          <cell r="I190" t="str">
            <v>DOFG1</v>
          </cell>
          <cell r="J190">
            <v>0.25</v>
          </cell>
        </row>
        <row r="191">
          <cell r="A191" t="str">
            <v>SOCG1</v>
          </cell>
          <cell r="B191">
            <v>6504</v>
          </cell>
          <cell r="C191" t="str">
            <v>SOC34       34.500</v>
          </cell>
          <cell r="D191" t="str">
            <v>G1</v>
          </cell>
          <cell r="E191">
            <v>1</v>
          </cell>
          <cell r="F191">
            <v>10</v>
          </cell>
          <cell r="G191">
            <v>10</v>
          </cell>
          <cell r="H191">
            <v>0</v>
          </cell>
          <cell r="I191" t="str">
            <v>SOCG1</v>
          </cell>
          <cell r="J191">
            <v>1</v>
          </cell>
        </row>
        <row r="192">
          <cell r="A192" t="str">
            <v>SALG1</v>
          </cell>
          <cell r="B192">
            <v>6512</v>
          </cell>
          <cell r="C192" t="str">
            <v>SAL6.6      6.6000</v>
          </cell>
          <cell r="D192" t="str">
            <v>G1</v>
          </cell>
          <cell r="E192">
            <v>1</v>
          </cell>
          <cell r="F192">
            <v>8.83</v>
          </cell>
          <cell r="G192">
            <v>9.3000000000000007</v>
          </cell>
          <cell r="H192">
            <v>3</v>
          </cell>
          <cell r="I192" t="str">
            <v>SALG1</v>
          </cell>
          <cell r="J192">
            <v>0.94946236559139774</v>
          </cell>
        </row>
        <row r="193">
          <cell r="A193" t="str">
            <v>SALG2</v>
          </cell>
          <cell r="B193">
            <v>6512</v>
          </cell>
          <cell r="C193" t="str">
            <v>SAL6.6      6.6000</v>
          </cell>
          <cell r="D193" t="str">
            <v>G2</v>
          </cell>
          <cell r="E193">
            <v>1</v>
          </cell>
          <cell r="F193">
            <v>8.83</v>
          </cell>
          <cell r="G193">
            <v>9.3000000000000007</v>
          </cell>
          <cell r="H193">
            <v>3</v>
          </cell>
          <cell r="I193" t="str">
            <v>SALG2</v>
          </cell>
          <cell r="J193">
            <v>0.94946236559139774</v>
          </cell>
        </row>
        <row r="194">
          <cell r="A194" t="str">
            <v>SALG3</v>
          </cell>
          <cell r="B194">
            <v>6512</v>
          </cell>
          <cell r="C194" t="str">
            <v>SAL6.6      6.6000</v>
          </cell>
          <cell r="D194" t="str">
            <v>G3</v>
          </cell>
          <cell r="E194">
            <v>1</v>
          </cell>
          <cell r="F194">
            <v>8.83</v>
          </cell>
          <cell r="G194">
            <v>9.3000000000000007</v>
          </cell>
          <cell r="H194">
            <v>3</v>
          </cell>
          <cell r="I194" t="str">
            <v>SALG3</v>
          </cell>
          <cell r="J194">
            <v>0.94946236559139774</v>
          </cell>
        </row>
        <row r="195">
          <cell r="A195" t="str">
            <v>LPOG1</v>
          </cell>
          <cell r="B195">
            <v>6514</v>
          </cell>
          <cell r="C195" t="str">
            <v>LPO6.6      6.6000</v>
          </cell>
          <cell r="D195" t="str">
            <v>G1</v>
          </cell>
          <cell r="E195">
            <v>1</v>
          </cell>
          <cell r="F195">
            <v>8.83</v>
          </cell>
          <cell r="G195">
            <v>9.3000000000000007</v>
          </cell>
          <cell r="H195">
            <v>3</v>
          </cell>
          <cell r="I195" t="str">
            <v>LPOG1</v>
          </cell>
          <cell r="J195">
            <v>0.94946236559139774</v>
          </cell>
        </row>
        <row r="196">
          <cell r="A196" t="str">
            <v>LPOG2</v>
          </cell>
          <cell r="B196">
            <v>6514</v>
          </cell>
          <cell r="C196" t="str">
            <v>LPO6.6      6.6000</v>
          </cell>
          <cell r="D196" t="str">
            <v>G2</v>
          </cell>
          <cell r="E196">
            <v>1</v>
          </cell>
          <cell r="F196">
            <v>8.83</v>
          </cell>
          <cell r="G196">
            <v>9.3000000000000007</v>
          </cell>
          <cell r="H196">
            <v>3</v>
          </cell>
          <cell r="I196" t="str">
            <v>LPOG2</v>
          </cell>
          <cell r="J196">
            <v>0.94946236559139774</v>
          </cell>
        </row>
        <row r="197">
          <cell r="A197" t="str">
            <v>LPOG3</v>
          </cell>
          <cell r="B197">
            <v>6514</v>
          </cell>
          <cell r="C197" t="str">
            <v>LPO6.6      6.6000</v>
          </cell>
          <cell r="D197" t="str">
            <v>G3</v>
          </cell>
          <cell r="E197">
            <v>1</v>
          </cell>
          <cell r="F197">
            <v>8.83</v>
          </cell>
          <cell r="G197">
            <v>9.3000000000000007</v>
          </cell>
          <cell r="H197">
            <v>3</v>
          </cell>
          <cell r="I197" t="str">
            <v>LPOG3</v>
          </cell>
          <cell r="J197">
            <v>0.94946236559139774</v>
          </cell>
        </row>
        <row r="198">
          <cell r="A198" t="str">
            <v>LPOG4</v>
          </cell>
          <cell r="B198">
            <v>6514</v>
          </cell>
          <cell r="C198" t="str">
            <v>LPO6.6      6.6000</v>
          </cell>
          <cell r="D198" t="str">
            <v>G4</v>
          </cell>
          <cell r="E198">
            <v>1</v>
          </cell>
          <cell r="F198">
            <v>1.99</v>
          </cell>
          <cell r="G198">
            <v>2.1</v>
          </cell>
          <cell r="H198">
            <v>1.5</v>
          </cell>
          <cell r="I198" t="str">
            <v>LPOG4</v>
          </cell>
          <cell r="J198">
            <v>0.94761904761904758</v>
          </cell>
        </row>
        <row r="199">
          <cell r="A199" t="str">
            <v>LVIKG1</v>
          </cell>
          <cell r="B199">
            <v>6516</v>
          </cell>
          <cell r="C199" t="str">
            <v>LVIKG1      0.7000</v>
          </cell>
          <cell r="D199" t="str">
            <v>G1</v>
          </cell>
          <cell r="E199">
            <v>0</v>
          </cell>
          <cell r="F199">
            <v>0</v>
          </cell>
          <cell r="G199">
            <v>108</v>
          </cell>
          <cell r="H199">
            <v>0</v>
          </cell>
          <cell r="I199" t="str">
            <v>LVIKG1</v>
          </cell>
          <cell r="J199">
            <v>0</v>
          </cell>
        </row>
        <row r="200">
          <cell r="A200" t="str">
            <v>LCRG1</v>
          </cell>
          <cell r="B200">
            <v>6524</v>
          </cell>
          <cell r="C200" t="str">
            <v>LCRG1       11.000</v>
          </cell>
          <cell r="D200" t="str">
            <v>G1</v>
          </cell>
          <cell r="E200">
            <v>1</v>
          </cell>
          <cell r="F200">
            <v>9.23</v>
          </cell>
          <cell r="G200">
            <v>9.7200000000000006</v>
          </cell>
          <cell r="H200">
            <v>4.4000000000000004</v>
          </cell>
          <cell r="I200" t="str">
            <v>LCRG1</v>
          </cell>
          <cell r="J200">
            <v>0.94958847736625518</v>
          </cell>
        </row>
        <row r="201">
          <cell r="A201" t="str">
            <v>LCRG2</v>
          </cell>
          <cell r="B201">
            <v>6525</v>
          </cell>
          <cell r="C201" t="str">
            <v>LCRG2       11.000</v>
          </cell>
          <cell r="D201" t="str">
            <v>G2</v>
          </cell>
          <cell r="E201">
            <v>1</v>
          </cell>
          <cell r="F201">
            <v>9.23</v>
          </cell>
          <cell r="G201">
            <v>9.7200000000000006</v>
          </cell>
          <cell r="H201">
            <v>4.4000000000000004</v>
          </cell>
          <cell r="I201" t="str">
            <v>LCRG2</v>
          </cell>
          <cell r="J201">
            <v>0.94958847736625518</v>
          </cell>
        </row>
        <row r="202">
          <cell r="A202" t="str">
            <v>LCRG3</v>
          </cell>
          <cell r="B202">
            <v>6526</v>
          </cell>
          <cell r="C202" t="str">
            <v>LCRG3       6.6000</v>
          </cell>
          <cell r="D202" t="str">
            <v>G3</v>
          </cell>
          <cell r="E202">
            <v>1</v>
          </cell>
          <cell r="F202">
            <v>0.94</v>
          </cell>
          <cell r="G202">
            <v>0.99</v>
          </cell>
          <cell r="H202">
            <v>0.5</v>
          </cell>
          <cell r="I202" t="str">
            <v>LCRG3</v>
          </cell>
          <cell r="J202">
            <v>0.9494949494949495</v>
          </cell>
        </row>
        <row r="203">
          <cell r="A203" t="str">
            <v>SPRUG1</v>
          </cell>
          <cell r="B203">
            <v>6529</v>
          </cell>
          <cell r="C203" t="str">
            <v>SPRU34      34.500</v>
          </cell>
          <cell r="D203" t="str">
            <v>G1</v>
          </cell>
          <cell r="E203">
            <v>1</v>
          </cell>
          <cell r="F203">
            <v>20</v>
          </cell>
          <cell r="G203">
            <v>20</v>
          </cell>
          <cell r="H203">
            <v>0</v>
          </cell>
          <cell r="I203" t="str">
            <v>SPRUG1</v>
          </cell>
          <cell r="J203">
            <v>1</v>
          </cell>
        </row>
        <row r="204">
          <cell r="A204" t="str">
            <v>SGUAG1</v>
          </cell>
          <cell r="B204">
            <v>6530</v>
          </cell>
          <cell r="C204" t="str">
            <v>SGUA        34.500</v>
          </cell>
          <cell r="D204" t="str">
            <v>G1</v>
          </cell>
          <cell r="E204">
            <v>1</v>
          </cell>
          <cell r="F204">
            <v>17</v>
          </cell>
          <cell r="G204">
            <v>17</v>
          </cell>
          <cell r="H204">
            <v>0</v>
          </cell>
          <cell r="I204" t="str">
            <v>SGUAG1</v>
          </cell>
          <cell r="J204">
            <v>1</v>
          </cell>
        </row>
        <row r="205">
          <cell r="A205" t="str">
            <v>BBLG1</v>
          </cell>
          <cell r="B205">
            <v>6552</v>
          </cell>
          <cell r="C205" t="str">
            <v>BBL13       13.800</v>
          </cell>
          <cell r="D205" t="str">
            <v>G1</v>
          </cell>
          <cell r="E205">
            <v>1</v>
          </cell>
          <cell r="F205">
            <v>12.65</v>
          </cell>
          <cell r="G205">
            <v>13.32</v>
          </cell>
          <cell r="H205">
            <v>5.7850000000000001</v>
          </cell>
          <cell r="I205" t="str">
            <v>BBLG1</v>
          </cell>
          <cell r="J205">
            <v>0.9496996996996997</v>
          </cell>
        </row>
        <row r="206">
          <cell r="A206" t="str">
            <v>BBLG2</v>
          </cell>
          <cell r="B206">
            <v>6552</v>
          </cell>
          <cell r="C206" t="str">
            <v>BBL13       13.800</v>
          </cell>
          <cell r="D206" t="str">
            <v>G2</v>
          </cell>
          <cell r="E206">
            <v>1</v>
          </cell>
          <cell r="F206">
            <v>12.65</v>
          </cell>
          <cell r="G206">
            <v>13.32</v>
          </cell>
          <cell r="H206">
            <v>5.7850000000000001</v>
          </cell>
          <cell r="I206" t="str">
            <v>BBLG2</v>
          </cell>
          <cell r="J206">
            <v>0.9496996996996997</v>
          </cell>
        </row>
        <row r="207">
          <cell r="A207" t="str">
            <v>BBLG3</v>
          </cell>
          <cell r="B207">
            <v>6552</v>
          </cell>
          <cell r="C207" t="str">
            <v>BBL13       13.800</v>
          </cell>
          <cell r="D207" t="str">
            <v>G3</v>
          </cell>
          <cell r="E207">
            <v>1</v>
          </cell>
          <cell r="F207">
            <v>1.79</v>
          </cell>
          <cell r="G207">
            <v>1.88</v>
          </cell>
          <cell r="H207">
            <v>1.1180000000000001</v>
          </cell>
          <cell r="I207" t="str">
            <v>BBLG3</v>
          </cell>
          <cell r="J207">
            <v>0.95212765957446821</v>
          </cell>
        </row>
        <row r="208">
          <cell r="A208" t="str">
            <v>PROVG1</v>
          </cell>
          <cell r="B208">
            <v>6553</v>
          </cell>
          <cell r="C208" t="str">
            <v>PROV34      34.000</v>
          </cell>
          <cell r="D208" t="str">
            <v>G1</v>
          </cell>
          <cell r="E208">
            <v>1</v>
          </cell>
          <cell r="F208">
            <v>2.5</v>
          </cell>
          <cell r="G208">
            <v>10</v>
          </cell>
          <cell r="H208">
            <v>0</v>
          </cell>
          <cell r="I208" t="str">
            <v>PROVG1</v>
          </cell>
          <cell r="J208">
            <v>0.25</v>
          </cell>
        </row>
        <row r="209">
          <cell r="A209" t="str">
            <v>SOPG1</v>
          </cell>
          <cell r="B209">
            <v>6554</v>
          </cell>
          <cell r="C209" t="str">
            <v>SOP34       34.500</v>
          </cell>
          <cell r="D209" t="str">
            <v>G1</v>
          </cell>
          <cell r="E209">
            <v>1</v>
          </cell>
          <cell r="F209">
            <v>2.5</v>
          </cell>
          <cell r="G209">
            <v>10</v>
          </cell>
          <cell r="H209">
            <v>0</v>
          </cell>
          <cell r="I209" t="str">
            <v>SOPG1</v>
          </cell>
          <cell r="J209">
            <v>0.25</v>
          </cell>
        </row>
        <row r="210">
          <cell r="A210" t="str">
            <v>LANG1</v>
          </cell>
          <cell r="B210">
            <v>6555</v>
          </cell>
          <cell r="C210" t="str">
            <v>LAN34       34.000</v>
          </cell>
          <cell r="D210" t="str">
            <v>G1</v>
          </cell>
          <cell r="E210">
            <v>1</v>
          </cell>
          <cell r="F210">
            <v>2.5</v>
          </cell>
          <cell r="G210">
            <v>10</v>
          </cell>
          <cell r="H210">
            <v>0</v>
          </cell>
          <cell r="I210" t="str">
            <v>LANG1</v>
          </cell>
          <cell r="J210">
            <v>0.25</v>
          </cell>
        </row>
        <row r="211">
          <cell r="A211" t="str">
            <v>COLG1</v>
          </cell>
          <cell r="B211">
            <v>6556</v>
          </cell>
          <cell r="C211" t="str">
            <v>COL34       34.000</v>
          </cell>
          <cell r="D211" t="str">
            <v>G1</v>
          </cell>
          <cell r="E211">
            <v>1</v>
          </cell>
          <cell r="F211">
            <v>2.5</v>
          </cell>
          <cell r="G211">
            <v>10</v>
          </cell>
          <cell r="H211">
            <v>0</v>
          </cell>
          <cell r="I211" t="str">
            <v>COLG1</v>
          </cell>
          <cell r="J211">
            <v>0.25</v>
          </cell>
        </row>
        <row r="212">
          <cell r="A212" t="str">
            <v>LAMG1</v>
          </cell>
          <cell r="B212">
            <v>6557</v>
          </cell>
          <cell r="C212" t="str">
            <v>LAM34       34.500</v>
          </cell>
          <cell r="D212" t="str">
            <v>G1</v>
          </cell>
          <cell r="E212">
            <v>1</v>
          </cell>
          <cell r="F212">
            <v>2.5</v>
          </cell>
          <cell r="G212">
            <v>10</v>
          </cell>
          <cell r="H212">
            <v>0</v>
          </cell>
          <cell r="I212" t="str">
            <v>LAMG1</v>
          </cell>
          <cell r="J212">
            <v>0.25</v>
          </cell>
        </row>
        <row r="213">
          <cell r="A213" t="str">
            <v>SODG1</v>
          </cell>
          <cell r="B213">
            <v>6570</v>
          </cell>
          <cell r="C213" t="str">
            <v>SOD34       34.500</v>
          </cell>
          <cell r="D213" t="str">
            <v>G1</v>
          </cell>
          <cell r="E213">
            <v>1</v>
          </cell>
          <cell r="F213">
            <v>10</v>
          </cell>
          <cell r="G213">
            <v>10</v>
          </cell>
          <cell r="H213">
            <v>0</v>
          </cell>
          <cell r="I213" t="str">
            <v>SODG1</v>
          </cell>
          <cell r="J213">
            <v>1</v>
          </cell>
        </row>
        <row r="214">
          <cell r="A214" t="str">
            <v>SCALG1</v>
          </cell>
          <cell r="B214">
            <v>6571</v>
          </cell>
          <cell r="C214" t="str">
            <v>SCAL34      34.500</v>
          </cell>
          <cell r="D214" t="str">
            <v>G1</v>
          </cell>
          <cell r="E214">
            <v>1</v>
          </cell>
          <cell r="F214">
            <v>6</v>
          </cell>
          <cell r="G214">
            <v>6</v>
          </cell>
          <cell r="H214">
            <v>0</v>
          </cell>
          <cell r="I214" t="str">
            <v>SCALG1</v>
          </cell>
          <cell r="J214">
            <v>1</v>
          </cell>
        </row>
        <row r="215">
          <cell r="A215" t="str">
            <v>SBUG G1</v>
          </cell>
          <cell r="B215">
            <v>6581</v>
          </cell>
          <cell r="C215" t="str">
            <v>SBUG34      34.500</v>
          </cell>
          <cell r="D215" t="str">
            <v>G1</v>
          </cell>
          <cell r="E215">
            <v>1</v>
          </cell>
          <cell r="F215">
            <v>3</v>
          </cell>
          <cell r="G215">
            <v>3</v>
          </cell>
          <cell r="H215">
            <v>0</v>
          </cell>
          <cell r="I215" t="str">
            <v>SBUG G1</v>
          </cell>
          <cell r="J215">
            <v>1</v>
          </cell>
        </row>
        <row r="216">
          <cell r="A216" t="str">
            <v>SPACII G1</v>
          </cell>
          <cell r="B216">
            <v>6582</v>
          </cell>
          <cell r="C216" t="str">
            <v>SPACII13    13.800</v>
          </cell>
          <cell r="D216" t="str">
            <v>G1</v>
          </cell>
          <cell r="E216">
            <v>1</v>
          </cell>
          <cell r="F216">
            <v>0.75</v>
          </cell>
          <cell r="G216">
            <v>3</v>
          </cell>
          <cell r="H216">
            <v>0</v>
          </cell>
          <cell r="I216" t="str">
            <v>SPACII G1</v>
          </cell>
          <cell r="J216">
            <v>0.25</v>
          </cell>
        </row>
        <row r="217">
          <cell r="A217" t="str">
            <v>BESG1</v>
          </cell>
          <cell r="B217">
            <v>6599</v>
          </cell>
          <cell r="C217" t="str">
            <v>BES13.8     13.800</v>
          </cell>
          <cell r="D217" t="str">
            <v>G1</v>
          </cell>
          <cell r="E217">
            <v>0</v>
          </cell>
          <cell r="F217">
            <v>5.23</v>
          </cell>
          <cell r="G217">
            <v>18.48</v>
          </cell>
          <cell r="H217">
            <v>0</v>
          </cell>
          <cell r="I217" t="str">
            <v>BESG1</v>
          </cell>
          <cell r="J217">
            <v>0.28300865800865804</v>
          </cell>
        </row>
        <row r="218">
          <cell r="A218" t="str">
            <v>BESG2</v>
          </cell>
          <cell r="B218">
            <v>6599</v>
          </cell>
          <cell r="C218" t="str">
            <v>BES13.8     13.800</v>
          </cell>
          <cell r="D218" t="str">
            <v>G2</v>
          </cell>
          <cell r="E218">
            <v>0</v>
          </cell>
          <cell r="F218">
            <v>5.23</v>
          </cell>
          <cell r="G218">
            <v>18.48</v>
          </cell>
          <cell r="H218">
            <v>0</v>
          </cell>
          <cell r="I218" t="str">
            <v>BESG2</v>
          </cell>
          <cell r="J218">
            <v>0.28300865800865804</v>
          </cell>
        </row>
        <row r="219">
          <cell r="A219" t="str">
            <v>BESG3</v>
          </cell>
          <cell r="B219">
            <v>6599</v>
          </cell>
          <cell r="C219" t="str">
            <v>BES13.8     13.800</v>
          </cell>
          <cell r="D219" t="str">
            <v>G3</v>
          </cell>
          <cell r="E219">
            <v>0</v>
          </cell>
          <cell r="F219">
            <v>5.23</v>
          </cell>
          <cell r="G219">
            <v>18.48</v>
          </cell>
          <cell r="H219">
            <v>0</v>
          </cell>
          <cell r="I219" t="str">
            <v>BESG3</v>
          </cell>
          <cell r="J219">
            <v>0.28300865800865804</v>
          </cell>
        </row>
        <row r="220">
          <cell r="A220" t="str">
            <v>BESG4</v>
          </cell>
          <cell r="B220">
            <v>6599</v>
          </cell>
          <cell r="C220" t="str">
            <v>BES13.8     13.800</v>
          </cell>
          <cell r="D220" t="str">
            <v>G4</v>
          </cell>
          <cell r="E220">
            <v>0</v>
          </cell>
          <cell r="F220">
            <v>5.23</v>
          </cell>
          <cell r="G220">
            <v>18.48</v>
          </cell>
          <cell r="H220">
            <v>0</v>
          </cell>
          <cell r="I220" t="str">
            <v>BESG4</v>
          </cell>
          <cell r="J220">
            <v>0.28300865800865804</v>
          </cell>
        </row>
        <row r="221">
          <cell r="A221" t="str">
            <v>BESG5</v>
          </cell>
          <cell r="B221">
            <v>6600</v>
          </cell>
          <cell r="C221" t="str">
            <v>BES213.8    13.800</v>
          </cell>
          <cell r="D221" t="str">
            <v>G5</v>
          </cell>
          <cell r="E221">
            <v>0</v>
          </cell>
          <cell r="F221">
            <v>5.23</v>
          </cell>
          <cell r="G221">
            <v>18.48</v>
          </cell>
          <cell r="H221">
            <v>0</v>
          </cell>
          <cell r="I221" t="str">
            <v>BESG5</v>
          </cell>
          <cell r="J221">
            <v>0.28300865800865804</v>
          </cell>
        </row>
        <row r="222">
          <cell r="A222" t="str">
            <v>BESG6</v>
          </cell>
          <cell r="B222">
            <v>6600</v>
          </cell>
          <cell r="C222" t="str">
            <v>BES213.8    13.800</v>
          </cell>
          <cell r="D222" t="str">
            <v>G6</v>
          </cell>
          <cell r="E222">
            <v>0</v>
          </cell>
          <cell r="F222">
            <v>4.66</v>
          </cell>
          <cell r="G222">
            <v>18.48</v>
          </cell>
          <cell r="H222">
            <v>0</v>
          </cell>
          <cell r="I222" t="str">
            <v>BESG6</v>
          </cell>
          <cell r="J222">
            <v>0.25216450216450215</v>
          </cell>
        </row>
        <row r="223">
          <cell r="A223" t="str">
            <v>BESG7</v>
          </cell>
          <cell r="B223">
            <v>6600</v>
          </cell>
          <cell r="C223" t="str">
            <v>BES213.8    13.800</v>
          </cell>
          <cell r="D223" t="str">
            <v>G7</v>
          </cell>
          <cell r="E223">
            <v>0</v>
          </cell>
          <cell r="F223">
            <v>4.66</v>
          </cell>
          <cell r="G223">
            <v>18.48</v>
          </cell>
          <cell r="H223">
            <v>0</v>
          </cell>
          <cell r="I223" t="str">
            <v>BESG7</v>
          </cell>
          <cell r="J223">
            <v>0.25216450216450215</v>
          </cell>
        </row>
        <row r="224">
          <cell r="A224" t="str">
            <v>JING1</v>
          </cell>
          <cell r="B224">
            <v>6611</v>
          </cell>
          <cell r="C224" t="str">
            <v>JIN4.16A    4.1600</v>
          </cell>
          <cell r="D224" t="str">
            <v>G1</v>
          </cell>
          <cell r="E224">
            <v>0</v>
          </cell>
          <cell r="F224">
            <v>1.6</v>
          </cell>
          <cell r="G224">
            <v>1.7</v>
          </cell>
          <cell r="H224">
            <v>0.2</v>
          </cell>
          <cell r="I224" t="str">
            <v>JING1</v>
          </cell>
          <cell r="J224">
            <v>0.94117647058823539</v>
          </cell>
        </row>
        <row r="225">
          <cell r="A225" t="str">
            <v>JING2</v>
          </cell>
          <cell r="B225">
            <v>6611</v>
          </cell>
          <cell r="C225" t="str">
            <v>JIN4.16A    4.1600</v>
          </cell>
          <cell r="D225" t="str">
            <v>G2</v>
          </cell>
          <cell r="E225">
            <v>0</v>
          </cell>
          <cell r="F225">
            <v>1.6</v>
          </cell>
          <cell r="G225">
            <v>1.7</v>
          </cell>
          <cell r="H225">
            <v>0.2</v>
          </cell>
          <cell r="I225" t="str">
            <v>JING2</v>
          </cell>
          <cell r="J225">
            <v>0.94117647058823539</v>
          </cell>
        </row>
        <row r="226">
          <cell r="A226" t="str">
            <v>JING3</v>
          </cell>
          <cell r="B226">
            <v>6611</v>
          </cell>
          <cell r="C226" t="str">
            <v>JIN4.16A    4.1600</v>
          </cell>
          <cell r="D226" t="str">
            <v>G3</v>
          </cell>
          <cell r="E226">
            <v>0</v>
          </cell>
          <cell r="F226">
            <v>1.6</v>
          </cell>
          <cell r="G226">
            <v>1.7</v>
          </cell>
          <cell r="H226">
            <v>0.2</v>
          </cell>
          <cell r="I226" t="str">
            <v>JING3</v>
          </cell>
          <cell r="J226">
            <v>0.94117647058823539</v>
          </cell>
        </row>
        <row r="227">
          <cell r="A227" t="str">
            <v>JING4</v>
          </cell>
          <cell r="B227">
            <v>6611</v>
          </cell>
          <cell r="C227" t="str">
            <v>JIN4.16A    4.1600</v>
          </cell>
          <cell r="D227" t="str">
            <v>G4</v>
          </cell>
          <cell r="E227">
            <v>0</v>
          </cell>
          <cell r="F227">
            <v>1.6</v>
          </cell>
          <cell r="G227">
            <v>1.7</v>
          </cell>
          <cell r="H227">
            <v>0.2</v>
          </cell>
          <cell r="I227" t="str">
            <v>JING4</v>
          </cell>
          <cell r="J227">
            <v>0.94117647058823539</v>
          </cell>
        </row>
        <row r="228">
          <cell r="A228" t="str">
            <v>JING5</v>
          </cell>
          <cell r="B228">
            <v>6611</v>
          </cell>
          <cell r="C228" t="str">
            <v>JIN4.16A    4.1600</v>
          </cell>
          <cell r="D228" t="str">
            <v>G5</v>
          </cell>
          <cell r="E228">
            <v>0</v>
          </cell>
          <cell r="F228">
            <v>1.6</v>
          </cell>
          <cell r="G228">
            <v>1.7</v>
          </cell>
          <cell r="H228">
            <v>0.2</v>
          </cell>
          <cell r="I228" t="str">
            <v>JING5</v>
          </cell>
          <cell r="J228">
            <v>0.94117647058823539</v>
          </cell>
        </row>
        <row r="229">
          <cell r="A229" t="str">
            <v>JING0</v>
          </cell>
          <cell r="B229">
            <v>6612</v>
          </cell>
          <cell r="C229" t="str">
            <v>JIN4.16A    4.1600</v>
          </cell>
          <cell r="D229" t="str">
            <v>G0</v>
          </cell>
          <cell r="E229">
            <v>0</v>
          </cell>
          <cell r="F229">
            <v>1.6</v>
          </cell>
          <cell r="G229">
            <v>1.7</v>
          </cell>
          <cell r="H229">
            <v>0.2</v>
          </cell>
          <cell r="I229" t="str">
            <v>JING0</v>
          </cell>
          <cell r="J229">
            <v>0.94117647058823539</v>
          </cell>
        </row>
        <row r="230">
          <cell r="A230" t="str">
            <v>JING6</v>
          </cell>
          <cell r="B230">
            <v>6612</v>
          </cell>
          <cell r="C230" t="str">
            <v>JIN4.16A    4.1600</v>
          </cell>
          <cell r="D230" t="str">
            <v>G6</v>
          </cell>
          <cell r="E230">
            <v>0</v>
          </cell>
          <cell r="F230">
            <v>1.6</v>
          </cell>
          <cell r="G230">
            <v>1.7</v>
          </cell>
          <cell r="H230">
            <v>0.2</v>
          </cell>
          <cell r="I230" t="str">
            <v>JING6</v>
          </cell>
          <cell r="J230">
            <v>0.94117647058823539</v>
          </cell>
        </row>
        <row r="231">
          <cell r="A231" t="str">
            <v>JING7</v>
          </cell>
          <cell r="B231">
            <v>6612</v>
          </cell>
          <cell r="C231" t="str">
            <v>JIN4.16A    4.1600</v>
          </cell>
          <cell r="D231" t="str">
            <v>G7</v>
          </cell>
          <cell r="E231">
            <v>0</v>
          </cell>
          <cell r="F231">
            <v>1.6</v>
          </cell>
          <cell r="G231">
            <v>1.7</v>
          </cell>
          <cell r="H231">
            <v>0.2</v>
          </cell>
          <cell r="I231" t="str">
            <v>JING7</v>
          </cell>
          <cell r="J231">
            <v>0.94117647058823539</v>
          </cell>
        </row>
        <row r="232">
          <cell r="A232" t="str">
            <v>JING8</v>
          </cell>
          <cell r="B232">
            <v>6612</v>
          </cell>
          <cell r="C232" t="str">
            <v>JIN4.16A    4.1600</v>
          </cell>
          <cell r="D232" t="str">
            <v>G8</v>
          </cell>
          <cell r="E232">
            <v>0</v>
          </cell>
          <cell r="F232">
            <v>1.6</v>
          </cell>
          <cell r="G232">
            <v>1.7</v>
          </cell>
          <cell r="H232">
            <v>0.2</v>
          </cell>
          <cell r="I232" t="str">
            <v>JING8</v>
          </cell>
          <cell r="J232">
            <v>0.94117647058823539</v>
          </cell>
        </row>
        <row r="233">
          <cell r="A233" t="str">
            <v>JING9</v>
          </cell>
          <cell r="B233">
            <v>6612</v>
          </cell>
          <cell r="C233" t="str">
            <v>JIN4.16A    4.1600</v>
          </cell>
          <cell r="D233" t="str">
            <v>G9</v>
          </cell>
          <cell r="E233">
            <v>0</v>
          </cell>
          <cell r="F233">
            <v>1.6</v>
          </cell>
          <cell r="G233">
            <v>1.7</v>
          </cell>
          <cell r="H233">
            <v>0.2</v>
          </cell>
          <cell r="I233" t="str">
            <v>JING9</v>
          </cell>
          <cell r="J233">
            <v>0.94117647058823539</v>
          </cell>
        </row>
        <row r="234">
          <cell r="A234" t="str">
            <v>JIN11</v>
          </cell>
          <cell r="B234">
            <v>6613</v>
          </cell>
          <cell r="C234" t="str">
            <v>JIN4.16B    4.2000</v>
          </cell>
          <cell r="D234">
            <v>11</v>
          </cell>
          <cell r="E234">
            <v>0</v>
          </cell>
          <cell r="F234">
            <v>1.6</v>
          </cell>
          <cell r="G234">
            <v>1.7</v>
          </cell>
          <cell r="H234">
            <v>0.2</v>
          </cell>
          <cell r="I234" t="str">
            <v>JIN11</v>
          </cell>
          <cell r="J234">
            <v>0.94117647058823539</v>
          </cell>
        </row>
        <row r="235">
          <cell r="A235" t="str">
            <v>JIN12</v>
          </cell>
          <cell r="B235">
            <v>6613</v>
          </cell>
          <cell r="C235" t="str">
            <v>JIN4.16B    4.2000</v>
          </cell>
          <cell r="D235">
            <v>12</v>
          </cell>
          <cell r="E235">
            <v>0</v>
          </cell>
          <cell r="F235">
            <v>1.6</v>
          </cell>
          <cell r="G235">
            <v>1.7</v>
          </cell>
          <cell r="H235">
            <v>0.2</v>
          </cell>
          <cell r="I235" t="str">
            <v>JIN12</v>
          </cell>
          <cell r="J235">
            <v>0.94117647058823539</v>
          </cell>
        </row>
        <row r="236">
          <cell r="A236" t="str">
            <v>JIN13</v>
          </cell>
          <cell r="B236">
            <v>6613</v>
          </cell>
          <cell r="C236" t="str">
            <v>JIN4.16B    4.2000</v>
          </cell>
          <cell r="D236">
            <v>13</v>
          </cell>
          <cell r="E236">
            <v>0</v>
          </cell>
          <cell r="F236">
            <v>1.6</v>
          </cell>
          <cell r="G236">
            <v>1.7</v>
          </cell>
          <cell r="H236">
            <v>0.2</v>
          </cell>
          <cell r="I236" t="str">
            <v>JIN13</v>
          </cell>
          <cell r="J236">
            <v>0.94117647058823539</v>
          </cell>
        </row>
        <row r="237">
          <cell r="A237" t="str">
            <v>JIN14</v>
          </cell>
          <cell r="B237">
            <v>6613</v>
          </cell>
          <cell r="C237" t="str">
            <v>JIN4.16B    4.2000</v>
          </cell>
          <cell r="D237">
            <v>14</v>
          </cell>
          <cell r="E237">
            <v>0</v>
          </cell>
          <cell r="F237">
            <v>1.6</v>
          </cell>
          <cell r="G237">
            <v>1.7</v>
          </cell>
          <cell r="H237">
            <v>0.2</v>
          </cell>
          <cell r="I237" t="str">
            <v>JIN14</v>
          </cell>
          <cell r="J237">
            <v>0.94117647058823539</v>
          </cell>
        </row>
        <row r="238">
          <cell r="A238" t="str">
            <v>JIN15</v>
          </cell>
          <cell r="B238">
            <v>6613</v>
          </cell>
          <cell r="C238" t="str">
            <v>JIN4.16B    4.2000</v>
          </cell>
          <cell r="D238">
            <v>15</v>
          </cell>
          <cell r="E238">
            <v>0</v>
          </cell>
          <cell r="F238">
            <v>1.6</v>
          </cell>
          <cell r="G238">
            <v>1.7</v>
          </cell>
          <cell r="H238">
            <v>0.2</v>
          </cell>
          <cell r="I238" t="str">
            <v>JIN15</v>
          </cell>
          <cell r="J238">
            <v>0.94117647058823539</v>
          </cell>
        </row>
        <row r="239">
          <cell r="A239" t="str">
            <v>JIN16</v>
          </cell>
          <cell r="B239">
            <v>6614</v>
          </cell>
          <cell r="C239" t="str">
            <v>JIN4.16B    4.2000</v>
          </cell>
          <cell r="D239">
            <v>16</v>
          </cell>
          <cell r="E239">
            <v>0</v>
          </cell>
          <cell r="F239">
            <v>1.6</v>
          </cell>
          <cell r="G239">
            <v>1.7</v>
          </cell>
          <cell r="H239">
            <v>0.2</v>
          </cell>
          <cell r="I239" t="str">
            <v>JIN16</v>
          </cell>
          <cell r="J239">
            <v>0.94117647058823539</v>
          </cell>
        </row>
        <row r="240">
          <cell r="A240" t="str">
            <v>JIN17</v>
          </cell>
          <cell r="B240">
            <v>6614</v>
          </cell>
          <cell r="C240" t="str">
            <v>JIN4.16B    4.2000</v>
          </cell>
          <cell r="D240">
            <v>17</v>
          </cell>
          <cell r="E240">
            <v>0</v>
          </cell>
          <cell r="F240">
            <v>1.6</v>
          </cell>
          <cell r="G240">
            <v>1.7</v>
          </cell>
          <cell r="H240">
            <v>0.2</v>
          </cell>
          <cell r="I240" t="str">
            <v>JIN17</v>
          </cell>
          <cell r="J240">
            <v>0.94117647058823539</v>
          </cell>
        </row>
        <row r="241">
          <cell r="A241" t="str">
            <v>JIN18</v>
          </cell>
          <cell r="B241">
            <v>6614</v>
          </cell>
          <cell r="C241" t="str">
            <v>JIN4.16B    4.2000</v>
          </cell>
          <cell r="D241">
            <v>18</v>
          </cell>
          <cell r="E241">
            <v>0</v>
          </cell>
          <cell r="F241">
            <v>1.6</v>
          </cell>
          <cell r="G241">
            <v>1.7</v>
          </cell>
          <cell r="H241">
            <v>0.2</v>
          </cell>
          <cell r="I241" t="str">
            <v>JIN18</v>
          </cell>
          <cell r="J241">
            <v>0.94117647058823539</v>
          </cell>
        </row>
        <row r="242">
          <cell r="A242" t="str">
            <v>JIN19</v>
          </cell>
          <cell r="B242">
            <v>6614</v>
          </cell>
          <cell r="C242" t="str">
            <v>JIN4.16B    4.2000</v>
          </cell>
          <cell r="D242">
            <v>19</v>
          </cell>
          <cell r="E242">
            <v>0</v>
          </cell>
          <cell r="F242">
            <v>1.6</v>
          </cell>
          <cell r="G242">
            <v>1.7</v>
          </cell>
          <cell r="H242">
            <v>0.2</v>
          </cell>
          <cell r="I242" t="str">
            <v>JIN19</v>
          </cell>
          <cell r="J242">
            <v>0.94117647058823539</v>
          </cell>
        </row>
        <row r="243">
          <cell r="A243" t="str">
            <v>JIN20</v>
          </cell>
          <cell r="B243">
            <v>6614</v>
          </cell>
          <cell r="C243" t="str">
            <v>JIN4.16B    4.2000</v>
          </cell>
          <cell r="D243">
            <v>20</v>
          </cell>
          <cell r="E243">
            <v>0</v>
          </cell>
          <cell r="F243">
            <v>1.6</v>
          </cell>
          <cell r="G243">
            <v>1.7</v>
          </cell>
          <cell r="H243">
            <v>0.2</v>
          </cell>
          <cell r="I243" t="str">
            <v>JIN20</v>
          </cell>
          <cell r="J243">
            <v>0.94117647058823539</v>
          </cell>
        </row>
        <row r="244">
          <cell r="A244" t="str">
            <v>JIN21</v>
          </cell>
          <cell r="B244">
            <v>6615</v>
          </cell>
          <cell r="C244" t="str">
            <v>JIN4.16C    4.2000</v>
          </cell>
          <cell r="D244">
            <v>21</v>
          </cell>
          <cell r="E244">
            <v>0</v>
          </cell>
          <cell r="F244">
            <v>1.6</v>
          </cell>
          <cell r="G244">
            <v>1.7</v>
          </cell>
          <cell r="H244">
            <v>0.2</v>
          </cell>
          <cell r="I244" t="str">
            <v>JIN21</v>
          </cell>
          <cell r="J244">
            <v>0.94117647058823539</v>
          </cell>
        </row>
        <row r="245">
          <cell r="A245" t="str">
            <v>JIN22</v>
          </cell>
          <cell r="B245">
            <v>6615</v>
          </cell>
          <cell r="C245" t="str">
            <v>JIN4.16C    4.2000</v>
          </cell>
          <cell r="D245">
            <v>22</v>
          </cell>
          <cell r="E245">
            <v>0</v>
          </cell>
          <cell r="F245">
            <v>1.6</v>
          </cell>
          <cell r="G245">
            <v>1.7</v>
          </cell>
          <cell r="H245">
            <v>0.2</v>
          </cell>
          <cell r="I245" t="str">
            <v>JIN22</v>
          </cell>
          <cell r="J245">
            <v>0.94117647058823539</v>
          </cell>
        </row>
        <row r="246">
          <cell r="A246" t="str">
            <v>JIN23</v>
          </cell>
          <cell r="B246">
            <v>6615</v>
          </cell>
          <cell r="C246" t="str">
            <v>JIN4.16C    4.2000</v>
          </cell>
          <cell r="D246">
            <v>23</v>
          </cell>
          <cell r="E246">
            <v>0</v>
          </cell>
          <cell r="F246">
            <v>1.6</v>
          </cell>
          <cell r="G246">
            <v>1.7</v>
          </cell>
          <cell r="H246">
            <v>0.2</v>
          </cell>
          <cell r="I246" t="str">
            <v>JIN23</v>
          </cell>
          <cell r="J246">
            <v>0.94117647058823539</v>
          </cell>
        </row>
        <row r="247">
          <cell r="A247" t="str">
            <v>JIN24</v>
          </cell>
          <cell r="B247">
            <v>6615</v>
          </cell>
          <cell r="C247" t="str">
            <v>JIN4.16C    4.2000</v>
          </cell>
          <cell r="D247">
            <v>24</v>
          </cell>
          <cell r="E247">
            <v>0</v>
          </cell>
          <cell r="F247">
            <v>1.6</v>
          </cell>
          <cell r="G247">
            <v>1.7</v>
          </cell>
          <cell r="H247">
            <v>0.2</v>
          </cell>
          <cell r="I247" t="str">
            <v>JIN24</v>
          </cell>
          <cell r="J247">
            <v>0.94117647058823539</v>
          </cell>
        </row>
        <row r="248">
          <cell r="A248" t="str">
            <v>JIN25</v>
          </cell>
          <cell r="B248">
            <v>6615</v>
          </cell>
          <cell r="C248" t="str">
            <v>JIN4.16C    4.2000</v>
          </cell>
          <cell r="D248">
            <v>25</v>
          </cell>
          <cell r="E248">
            <v>0</v>
          </cell>
          <cell r="F248">
            <v>1.6</v>
          </cell>
          <cell r="G248">
            <v>1.7</v>
          </cell>
          <cell r="H248">
            <v>0.2</v>
          </cell>
          <cell r="I248" t="str">
            <v>JIN25</v>
          </cell>
          <cell r="J248">
            <v>0.94117647058823539</v>
          </cell>
        </row>
        <row r="249">
          <cell r="A249" t="str">
            <v>JIN26</v>
          </cell>
          <cell r="B249">
            <v>6616</v>
          </cell>
          <cell r="C249" t="str">
            <v>JIN4.16C    4.2000</v>
          </cell>
          <cell r="D249">
            <v>26</v>
          </cell>
          <cell r="E249">
            <v>0</v>
          </cell>
          <cell r="F249">
            <v>1.6</v>
          </cell>
          <cell r="G249">
            <v>1.7</v>
          </cell>
          <cell r="H249">
            <v>0.2</v>
          </cell>
          <cell r="I249" t="str">
            <v>JIN26</v>
          </cell>
          <cell r="J249">
            <v>0.94117647058823539</v>
          </cell>
        </row>
        <row r="250">
          <cell r="A250" t="str">
            <v>JIN27</v>
          </cell>
          <cell r="B250">
            <v>6616</v>
          </cell>
          <cell r="C250" t="str">
            <v>JIN4.16C    4.2000</v>
          </cell>
          <cell r="D250">
            <v>27</v>
          </cell>
          <cell r="E250">
            <v>0</v>
          </cell>
          <cell r="F250">
            <v>1.6</v>
          </cell>
          <cell r="G250">
            <v>1.7</v>
          </cell>
          <cell r="H250">
            <v>0.2</v>
          </cell>
          <cell r="I250" t="str">
            <v>JIN27</v>
          </cell>
          <cell r="J250">
            <v>0.94117647058823539</v>
          </cell>
        </row>
        <row r="251">
          <cell r="A251" t="str">
            <v>JIN28</v>
          </cell>
          <cell r="B251">
            <v>6616</v>
          </cell>
          <cell r="C251" t="str">
            <v>JIN4.16C    4.2000</v>
          </cell>
          <cell r="D251">
            <v>28</v>
          </cell>
          <cell r="E251">
            <v>0</v>
          </cell>
          <cell r="F251">
            <v>1.6</v>
          </cell>
          <cell r="G251">
            <v>1.7</v>
          </cell>
          <cell r="H251">
            <v>0.2</v>
          </cell>
          <cell r="I251" t="str">
            <v>JIN28</v>
          </cell>
          <cell r="J251">
            <v>0.94117647058823539</v>
          </cell>
        </row>
        <row r="252">
          <cell r="A252" t="str">
            <v>JIN29</v>
          </cell>
          <cell r="B252">
            <v>6616</v>
          </cell>
          <cell r="C252" t="str">
            <v>JIN4.16C    4.2000</v>
          </cell>
          <cell r="D252">
            <v>29</v>
          </cell>
          <cell r="E252">
            <v>0</v>
          </cell>
          <cell r="F252">
            <v>1.6</v>
          </cell>
          <cell r="G252">
            <v>1.7</v>
          </cell>
          <cell r="H252">
            <v>0.2</v>
          </cell>
          <cell r="I252" t="str">
            <v>JIN29</v>
          </cell>
          <cell r="J252">
            <v>0.94117647058823539</v>
          </cell>
        </row>
        <row r="253">
          <cell r="A253" t="str">
            <v>JIN30</v>
          </cell>
          <cell r="B253">
            <v>6616</v>
          </cell>
          <cell r="C253" t="str">
            <v>JIN4.16C    4.2000</v>
          </cell>
          <cell r="D253">
            <v>30</v>
          </cell>
          <cell r="E253">
            <v>0</v>
          </cell>
          <cell r="F253">
            <v>1.6</v>
          </cell>
          <cell r="G253">
            <v>1.7</v>
          </cell>
          <cell r="H253">
            <v>0.2</v>
          </cell>
          <cell r="I253" t="str">
            <v>JIN30</v>
          </cell>
          <cell r="J253">
            <v>0.94117647058823539</v>
          </cell>
        </row>
        <row r="254">
          <cell r="A254" t="str">
            <v>JIN31</v>
          </cell>
          <cell r="B254">
            <v>6617</v>
          </cell>
          <cell r="C254" t="str">
            <v>JIN4.16C    4.2000</v>
          </cell>
          <cell r="D254">
            <v>31</v>
          </cell>
          <cell r="E254">
            <v>0</v>
          </cell>
          <cell r="F254">
            <v>1.6</v>
          </cell>
          <cell r="G254">
            <v>1.7</v>
          </cell>
          <cell r="H254">
            <v>0.2</v>
          </cell>
          <cell r="I254" t="str">
            <v>JIN31</v>
          </cell>
          <cell r="J254">
            <v>0.94117647058823539</v>
          </cell>
        </row>
        <row r="255">
          <cell r="A255" t="str">
            <v>JIN32</v>
          </cell>
          <cell r="B255">
            <v>6617</v>
          </cell>
          <cell r="C255" t="str">
            <v>JIN4.16C    4.2000</v>
          </cell>
          <cell r="D255">
            <v>32</v>
          </cell>
          <cell r="E255">
            <v>0</v>
          </cell>
          <cell r="F255">
            <v>1.6</v>
          </cell>
          <cell r="G255">
            <v>1.7</v>
          </cell>
          <cell r="H255">
            <v>0.2</v>
          </cell>
          <cell r="I255" t="str">
            <v>JIN32</v>
          </cell>
          <cell r="J255">
            <v>0.94117647058823539</v>
          </cell>
        </row>
        <row r="256">
          <cell r="A256" t="str">
            <v>JIN33</v>
          </cell>
          <cell r="B256">
            <v>6617</v>
          </cell>
          <cell r="C256" t="str">
            <v>JIN4.16C    4.2000</v>
          </cell>
          <cell r="D256">
            <v>33</v>
          </cell>
          <cell r="E256">
            <v>0</v>
          </cell>
          <cell r="F256">
            <v>1.6</v>
          </cell>
          <cell r="G256">
            <v>1.7</v>
          </cell>
          <cell r="H256">
            <v>0.2</v>
          </cell>
          <cell r="I256" t="str">
            <v>JIN33</v>
          </cell>
          <cell r="J256">
            <v>0.94117647058823539</v>
          </cell>
        </row>
        <row r="257">
          <cell r="A257" t="str">
            <v>JIN34</v>
          </cell>
          <cell r="B257">
            <v>6617</v>
          </cell>
          <cell r="C257" t="str">
            <v>JIN4.16C    4.2000</v>
          </cell>
          <cell r="D257">
            <v>34</v>
          </cell>
          <cell r="E257">
            <v>0</v>
          </cell>
          <cell r="F257">
            <v>1.6</v>
          </cell>
          <cell r="G257">
            <v>1.7</v>
          </cell>
          <cell r="H257">
            <v>0.2</v>
          </cell>
          <cell r="I257" t="str">
            <v>JIN34</v>
          </cell>
          <cell r="J257">
            <v>0.94117647058823539</v>
          </cell>
        </row>
        <row r="258">
          <cell r="A258" t="str">
            <v>IKA0G1</v>
          </cell>
          <cell r="B258">
            <v>6640</v>
          </cell>
          <cell r="C258" t="str">
            <v>IKA0G1      0.6000</v>
          </cell>
          <cell r="D258" t="str">
            <v>G1</v>
          </cell>
          <cell r="E258">
            <v>1</v>
          </cell>
          <cell r="F258">
            <v>11.25</v>
          </cell>
          <cell r="G258">
            <v>11.25</v>
          </cell>
          <cell r="H258">
            <v>0</v>
          </cell>
          <cell r="I258" t="str">
            <v>IKA0G1</v>
          </cell>
          <cell r="J258">
            <v>1</v>
          </cell>
        </row>
        <row r="259">
          <cell r="A259" t="str">
            <v>IKA1G1</v>
          </cell>
          <cell r="B259">
            <v>6641</v>
          </cell>
          <cell r="C259" t="str">
            <v>IKA1G1      0.6000</v>
          </cell>
          <cell r="D259" t="str">
            <v>G1</v>
          </cell>
          <cell r="E259">
            <v>1</v>
          </cell>
          <cell r="F259">
            <v>11.25</v>
          </cell>
          <cell r="G259">
            <v>11.25</v>
          </cell>
          <cell r="H259">
            <v>0</v>
          </cell>
          <cell r="I259" t="str">
            <v>IKA1G1</v>
          </cell>
          <cell r="J259">
            <v>1</v>
          </cell>
        </row>
        <row r="260">
          <cell r="A260" t="str">
            <v>IKA2G1</v>
          </cell>
          <cell r="B260">
            <v>6642</v>
          </cell>
          <cell r="C260" t="str">
            <v>IKA2G1      0.6000</v>
          </cell>
          <cell r="D260" t="str">
            <v>G1</v>
          </cell>
          <cell r="E260">
            <v>1</v>
          </cell>
          <cell r="F260">
            <v>11.25</v>
          </cell>
          <cell r="G260">
            <v>11.25</v>
          </cell>
          <cell r="H260">
            <v>0</v>
          </cell>
          <cell r="I260" t="str">
            <v>IKA2G1</v>
          </cell>
          <cell r="J260">
            <v>1</v>
          </cell>
        </row>
        <row r="261">
          <cell r="A261" t="str">
            <v>IKA3G1</v>
          </cell>
          <cell r="B261">
            <v>6643</v>
          </cell>
          <cell r="C261" t="str">
            <v>IKA3G1      0.6000</v>
          </cell>
          <cell r="D261" t="str">
            <v>G1</v>
          </cell>
          <cell r="E261">
            <v>1</v>
          </cell>
          <cell r="F261">
            <v>11.25</v>
          </cell>
          <cell r="G261">
            <v>11.25</v>
          </cell>
          <cell r="H261">
            <v>0</v>
          </cell>
          <cell r="I261" t="str">
            <v>IKA3G1</v>
          </cell>
          <cell r="J261">
            <v>1</v>
          </cell>
        </row>
        <row r="262">
          <cell r="A262" t="str">
            <v>EDMG1</v>
          </cell>
          <cell r="B262">
            <v>6687</v>
          </cell>
          <cell r="C262" t="str">
            <v>EDM13       13.800</v>
          </cell>
          <cell r="D262" t="str">
            <v>G1</v>
          </cell>
          <cell r="E262">
            <v>0</v>
          </cell>
          <cell r="F262">
            <v>9.77</v>
          </cell>
          <cell r="G262">
            <v>10.28</v>
          </cell>
          <cell r="H262">
            <v>8.5</v>
          </cell>
          <cell r="I262" t="str">
            <v>EDMG1</v>
          </cell>
          <cell r="J262">
            <v>0.95038910505836582</v>
          </cell>
        </row>
        <row r="263">
          <cell r="A263" t="str">
            <v>EDMG2</v>
          </cell>
          <cell r="B263">
            <v>6687</v>
          </cell>
          <cell r="C263" t="str">
            <v>EDM13       13.800</v>
          </cell>
          <cell r="D263" t="str">
            <v>G2</v>
          </cell>
          <cell r="E263">
            <v>0</v>
          </cell>
          <cell r="F263">
            <v>9.77</v>
          </cell>
          <cell r="G263">
            <v>10.28</v>
          </cell>
          <cell r="H263">
            <v>8.5</v>
          </cell>
          <cell r="I263" t="str">
            <v>EDMG2</v>
          </cell>
          <cell r="J263">
            <v>0.95038910505836582</v>
          </cell>
        </row>
        <row r="264">
          <cell r="A264" t="str">
            <v>EDMG3</v>
          </cell>
          <cell r="B264">
            <v>6687</v>
          </cell>
          <cell r="C264" t="str">
            <v>EDM13       13.800</v>
          </cell>
          <cell r="D264" t="str">
            <v>G3</v>
          </cell>
          <cell r="E264">
            <v>0</v>
          </cell>
          <cell r="F264">
            <v>9.77</v>
          </cell>
          <cell r="G264">
            <v>10.28</v>
          </cell>
          <cell r="H264">
            <v>8.5</v>
          </cell>
          <cell r="I264" t="str">
            <v>EDMG3</v>
          </cell>
          <cell r="J264">
            <v>0.95038910505836582</v>
          </cell>
        </row>
        <row r="265">
          <cell r="A265" t="str">
            <v>EDMG4</v>
          </cell>
          <cell r="B265">
            <v>6687</v>
          </cell>
          <cell r="C265" t="str">
            <v>EDM13       13.800</v>
          </cell>
          <cell r="D265" t="str">
            <v>G4</v>
          </cell>
          <cell r="E265">
            <v>0</v>
          </cell>
          <cell r="F265">
            <v>9.77</v>
          </cell>
          <cell r="G265">
            <v>10.28</v>
          </cell>
          <cell r="H265">
            <v>8.5</v>
          </cell>
          <cell r="I265" t="str">
            <v>EDMG4</v>
          </cell>
          <cell r="J265">
            <v>0.95038910505836582</v>
          </cell>
        </row>
        <row r="266">
          <cell r="A266" t="str">
            <v>EDMG5</v>
          </cell>
          <cell r="B266">
            <v>6688</v>
          </cell>
          <cell r="C266" t="str">
            <v>EDM13       13.800</v>
          </cell>
          <cell r="D266" t="str">
            <v>G5</v>
          </cell>
          <cell r="E266">
            <v>0</v>
          </cell>
          <cell r="F266">
            <v>9.77</v>
          </cell>
          <cell r="G266">
            <v>10.28</v>
          </cell>
          <cell r="H266">
            <v>8.5</v>
          </cell>
          <cell r="I266" t="str">
            <v>EDMG5</v>
          </cell>
          <cell r="J266">
            <v>0.95038910505836582</v>
          </cell>
        </row>
        <row r="267">
          <cell r="A267" t="str">
            <v>EDMG6</v>
          </cell>
          <cell r="B267">
            <v>6688</v>
          </cell>
          <cell r="C267" t="str">
            <v>EDM13       13.800</v>
          </cell>
          <cell r="D267" t="str">
            <v>G6</v>
          </cell>
          <cell r="E267">
            <v>0</v>
          </cell>
          <cell r="F267">
            <v>9.77</v>
          </cell>
          <cell r="G267">
            <v>10.28</v>
          </cell>
          <cell r="H267">
            <v>8.5</v>
          </cell>
          <cell r="I267" t="str">
            <v>EDMG6</v>
          </cell>
          <cell r="J267">
            <v>0.95038910505836582</v>
          </cell>
        </row>
        <row r="268">
          <cell r="A268" t="str">
            <v>EDMG7</v>
          </cell>
          <cell r="B268">
            <v>6688</v>
          </cell>
          <cell r="C268" t="str">
            <v>EDM13       13.800</v>
          </cell>
          <cell r="D268" t="str">
            <v>G7</v>
          </cell>
          <cell r="E268">
            <v>0</v>
          </cell>
          <cell r="F268">
            <v>9.77</v>
          </cell>
          <cell r="G268">
            <v>10.28</v>
          </cell>
          <cell r="H268">
            <v>8.5</v>
          </cell>
          <cell r="I268" t="str">
            <v>EDMG7</v>
          </cell>
          <cell r="J268">
            <v>0.95038910505836582</v>
          </cell>
        </row>
        <row r="269">
          <cell r="A269" t="str">
            <v>PASG1</v>
          </cell>
          <cell r="B269">
            <v>6707</v>
          </cell>
          <cell r="C269" t="str">
            <v>PAS34       34.500</v>
          </cell>
          <cell r="D269" t="str">
            <v>G1</v>
          </cell>
          <cell r="E269">
            <v>1</v>
          </cell>
          <cell r="F269">
            <v>2.4725000000000001</v>
          </cell>
          <cell r="G269">
            <v>9.89</v>
          </cell>
          <cell r="H269">
            <v>0</v>
          </cell>
          <cell r="I269" t="str">
            <v>PASG1</v>
          </cell>
          <cell r="J269">
            <v>0.25</v>
          </cell>
        </row>
        <row r="270">
          <cell r="A270" t="str">
            <v>BDTG1</v>
          </cell>
          <cell r="B270">
            <v>6710</v>
          </cell>
          <cell r="C270" t="str">
            <v>BDT4.16     4.2000</v>
          </cell>
          <cell r="D270" t="str">
            <v>G1</v>
          </cell>
          <cell r="E270">
            <v>1</v>
          </cell>
          <cell r="F270">
            <v>1.5</v>
          </cell>
          <cell r="G270">
            <v>5</v>
          </cell>
          <cell r="H270">
            <v>0</v>
          </cell>
          <cell r="I270" t="str">
            <v>BDTG1</v>
          </cell>
          <cell r="J270">
            <v>0.3</v>
          </cell>
        </row>
        <row r="271">
          <cell r="A271" t="str">
            <v>SING1</v>
          </cell>
          <cell r="B271">
            <v>6723</v>
          </cell>
          <cell r="C271" t="str">
            <v>SIN4.16     4.1600</v>
          </cell>
          <cell r="D271" t="str">
            <v>G1</v>
          </cell>
          <cell r="E271">
            <v>1</v>
          </cell>
          <cell r="F271">
            <v>4.75</v>
          </cell>
          <cell r="G271">
            <v>5</v>
          </cell>
          <cell r="H271">
            <v>2</v>
          </cell>
          <cell r="I271" t="str">
            <v>SING1</v>
          </cell>
          <cell r="J271">
            <v>0.95</v>
          </cell>
        </row>
        <row r="272">
          <cell r="A272" t="str">
            <v>SING2</v>
          </cell>
          <cell r="B272">
            <v>6723</v>
          </cell>
          <cell r="C272" t="str">
            <v>SIN4.16     4.1600</v>
          </cell>
          <cell r="D272" t="str">
            <v>G2</v>
          </cell>
          <cell r="E272">
            <v>1</v>
          </cell>
          <cell r="F272">
            <v>4.75</v>
          </cell>
          <cell r="G272">
            <v>5</v>
          </cell>
          <cell r="H272">
            <v>2</v>
          </cell>
          <cell r="I272" t="str">
            <v>SING2</v>
          </cell>
          <cell r="J272">
            <v>0.95</v>
          </cell>
        </row>
        <row r="273">
          <cell r="A273" t="str">
            <v>CEPG1</v>
          </cell>
          <cell r="B273">
            <v>6732</v>
          </cell>
          <cell r="C273" t="str">
            <v>CEP13.8     13.800</v>
          </cell>
          <cell r="D273" t="str">
            <v>G1</v>
          </cell>
          <cell r="E273">
            <v>1</v>
          </cell>
          <cell r="F273">
            <v>4.75</v>
          </cell>
          <cell r="G273">
            <v>5</v>
          </cell>
          <cell r="H273">
            <v>1.66</v>
          </cell>
          <cell r="I273" t="str">
            <v>CEPG1</v>
          </cell>
          <cell r="J273">
            <v>0.95</v>
          </cell>
        </row>
        <row r="274">
          <cell r="A274" t="str">
            <v>CEPG2</v>
          </cell>
          <cell r="B274">
            <v>6732</v>
          </cell>
          <cell r="C274" t="str">
            <v>CEP13.8     13.800</v>
          </cell>
          <cell r="D274" t="str">
            <v>G2</v>
          </cell>
          <cell r="E274">
            <v>1</v>
          </cell>
          <cell r="F274">
            <v>4.75</v>
          </cell>
          <cell r="G274">
            <v>5</v>
          </cell>
          <cell r="H274">
            <v>1.66</v>
          </cell>
          <cell r="I274" t="str">
            <v>CEPG2</v>
          </cell>
          <cell r="J274">
            <v>0.95</v>
          </cell>
        </row>
        <row r="275">
          <cell r="A275" t="str">
            <v>ESOG1</v>
          </cell>
          <cell r="B275">
            <v>6734</v>
          </cell>
          <cell r="C275" t="str">
            <v>ESO34       34.500</v>
          </cell>
          <cell r="D275" t="str">
            <v>G1</v>
          </cell>
          <cell r="E275">
            <v>1</v>
          </cell>
          <cell r="F275">
            <v>1.25</v>
          </cell>
          <cell r="G275">
            <v>5</v>
          </cell>
          <cell r="H275">
            <v>0</v>
          </cell>
          <cell r="I275" t="str">
            <v>ESOG1</v>
          </cell>
          <cell r="J275">
            <v>0.25</v>
          </cell>
        </row>
        <row r="276">
          <cell r="A276" t="str">
            <v>MSOG1</v>
          </cell>
          <cell r="B276">
            <v>6738</v>
          </cell>
          <cell r="C276" t="str">
            <v>MSO34       34.500</v>
          </cell>
          <cell r="D276" t="str">
            <v>G1</v>
          </cell>
          <cell r="E276">
            <v>1</v>
          </cell>
          <cell r="F276">
            <v>2.5649999999999999</v>
          </cell>
          <cell r="G276">
            <v>10.26</v>
          </cell>
          <cell r="H276">
            <v>0</v>
          </cell>
          <cell r="I276" t="str">
            <v>MSOG1</v>
          </cell>
          <cell r="J276">
            <v>0.25</v>
          </cell>
        </row>
        <row r="277">
          <cell r="A277" t="str">
            <v>VALG1</v>
          </cell>
          <cell r="B277">
            <v>6739</v>
          </cell>
          <cell r="C277" t="str">
            <v>VAL34       34.500</v>
          </cell>
          <cell r="D277" t="str">
            <v>G1</v>
          </cell>
          <cell r="E277">
            <v>1</v>
          </cell>
          <cell r="F277">
            <v>2.0550000000000002</v>
          </cell>
          <cell r="G277">
            <v>8.2200000000000006</v>
          </cell>
          <cell r="H277">
            <v>0</v>
          </cell>
          <cell r="I277" t="str">
            <v>VALG1</v>
          </cell>
          <cell r="J277">
            <v>0.25</v>
          </cell>
        </row>
        <row r="278">
          <cell r="A278" t="str">
            <v>LACG1</v>
          </cell>
          <cell r="B278">
            <v>6743</v>
          </cell>
          <cell r="C278" t="str">
            <v>LACG1       6.6000</v>
          </cell>
          <cell r="D278" t="str">
            <v>G1</v>
          </cell>
          <cell r="E278">
            <v>1</v>
          </cell>
          <cell r="F278">
            <v>3.89</v>
          </cell>
          <cell r="G278">
            <v>4.0999999999999996</v>
          </cell>
          <cell r="H278">
            <v>0</v>
          </cell>
          <cell r="I278" t="str">
            <v>LACG1</v>
          </cell>
          <cell r="J278">
            <v>0.94878048780487811</v>
          </cell>
        </row>
        <row r="279">
          <cell r="A279" t="str">
            <v>LACG2</v>
          </cell>
          <cell r="B279">
            <v>6744</v>
          </cell>
          <cell r="C279" t="str">
            <v>LACG2       6.6000</v>
          </cell>
          <cell r="D279" t="str">
            <v>G2</v>
          </cell>
          <cell r="E279">
            <v>1</v>
          </cell>
          <cell r="F279">
            <v>3.89</v>
          </cell>
          <cell r="G279">
            <v>4.0999999999999996</v>
          </cell>
          <cell r="H279">
            <v>0</v>
          </cell>
          <cell r="I279" t="str">
            <v>LACG2</v>
          </cell>
          <cell r="J279">
            <v>0.94878048780487811</v>
          </cell>
        </row>
        <row r="280">
          <cell r="A280" t="str">
            <v>SPEG1</v>
          </cell>
          <cell r="B280">
            <v>6752</v>
          </cell>
          <cell r="C280" t="str">
            <v>SPE34       34.500</v>
          </cell>
          <cell r="D280" t="str">
            <v>G1</v>
          </cell>
          <cell r="E280">
            <v>1</v>
          </cell>
          <cell r="F280">
            <v>30</v>
          </cell>
          <cell r="G280">
            <v>120</v>
          </cell>
          <cell r="H280">
            <v>0</v>
          </cell>
          <cell r="I280" t="str">
            <v>SPEG1</v>
          </cell>
          <cell r="J280">
            <v>0.25</v>
          </cell>
        </row>
        <row r="281">
          <cell r="A281" t="str">
            <v>PURG1</v>
          </cell>
          <cell r="B281">
            <v>6756</v>
          </cell>
          <cell r="C281" t="str">
            <v>PURG1       13.800</v>
          </cell>
          <cell r="D281" t="str">
            <v>G1</v>
          </cell>
          <cell r="E281">
            <v>1</v>
          </cell>
          <cell r="F281">
            <v>119.5</v>
          </cell>
          <cell r="G281">
            <v>137</v>
          </cell>
          <cell r="H281">
            <v>0</v>
          </cell>
          <cell r="I281" t="str">
            <v>PURG1</v>
          </cell>
          <cell r="J281">
            <v>0.87226277372262773</v>
          </cell>
        </row>
        <row r="282">
          <cell r="A282" t="str">
            <v>PURG2</v>
          </cell>
          <cell r="B282">
            <v>6757</v>
          </cell>
          <cell r="C282" t="str">
            <v>PURG2       13.800</v>
          </cell>
          <cell r="D282" t="str">
            <v>G2</v>
          </cell>
          <cell r="E282">
            <v>1</v>
          </cell>
          <cell r="F282">
            <v>119.5</v>
          </cell>
          <cell r="G282">
            <v>137</v>
          </cell>
          <cell r="H282">
            <v>0</v>
          </cell>
          <cell r="I282" t="str">
            <v>PURG2</v>
          </cell>
          <cell r="J282">
            <v>0.87226277372262773</v>
          </cell>
        </row>
        <row r="283">
          <cell r="A283" t="str">
            <v>FAR34</v>
          </cell>
          <cell r="B283">
            <v>6761</v>
          </cell>
          <cell r="C283" t="str">
            <v>FAR34       34.500</v>
          </cell>
          <cell r="D283" t="str">
            <v>G1</v>
          </cell>
          <cell r="E283">
            <v>1</v>
          </cell>
          <cell r="F283">
            <v>2.73</v>
          </cell>
          <cell r="G283">
            <v>10.92</v>
          </cell>
          <cell r="H283">
            <v>0</v>
          </cell>
          <cell r="I283" t="str">
            <v>FAR34</v>
          </cell>
          <cell r="J283">
            <v>0.25</v>
          </cell>
        </row>
        <row r="284">
          <cell r="A284" t="str">
            <v>TIZG1</v>
          </cell>
          <cell r="B284">
            <v>6764</v>
          </cell>
          <cell r="C284" t="str">
            <v>TIZ4.16     4.2000</v>
          </cell>
          <cell r="D284" t="str">
            <v>G1</v>
          </cell>
          <cell r="E284">
            <v>1</v>
          </cell>
          <cell r="F284">
            <v>4.28</v>
          </cell>
          <cell r="G284">
            <v>4.5</v>
          </cell>
          <cell r="H284">
            <v>2</v>
          </cell>
          <cell r="I284" t="str">
            <v>TIZG1</v>
          </cell>
          <cell r="J284">
            <v>0.95111111111111113</v>
          </cell>
        </row>
        <row r="285">
          <cell r="A285" t="str">
            <v>CHU G1</v>
          </cell>
          <cell r="B285">
            <v>6767</v>
          </cell>
          <cell r="C285" t="str">
            <v>CHU13.8     13.800</v>
          </cell>
          <cell r="D285" t="str">
            <v>G1</v>
          </cell>
          <cell r="E285">
            <v>1</v>
          </cell>
          <cell r="F285">
            <v>4</v>
          </cell>
          <cell r="G285">
            <v>4.4000000000000004</v>
          </cell>
          <cell r="H285">
            <v>1.5</v>
          </cell>
          <cell r="I285" t="str">
            <v>CHU G1</v>
          </cell>
          <cell r="J285">
            <v>0.90909090909090906</v>
          </cell>
        </row>
        <row r="286">
          <cell r="A286" t="str">
            <v>CHU G2</v>
          </cell>
          <cell r="B286">
            <v>6767</v>
          </cell>
          <cell r="C286" t="str">
            <v>CHU13.8     13.800</v>
          </cell>
          <cell r="D286" t="str">
            <v>G2</v>
          </cell>
          <cell r="E286">
            <v>1</v>
          </cell>
          <cell r="F286">
            <v>4</v>
          </cell>
          <cell r="G286">
            <v>4.4000000000000004</v>
          </cell>
          <cell r="H286">
            <v>1.5</v>
          </cell>
          <cell r="I286" t="str">
            <v>CHU G2</v>
          </cell>
          <cell r="J286">
            <v>0.90909090909090906</v>
          </cell>
        </row>
        <row r="287">
          <cell r="A287" t="str">
            <v>BARG1</v>
          </cell>
          <cell r="B287">
            <v>6774</v>
          </cell>
          <cell r="C287" t="str">
            <v>BAR13.8     13.800</v>
          </cell>
          <cell r="D287" t="str">
            <v>G1</v>
          </cell>
          <cell r="E287">
            <v>1</v>
          </cell>
          <cell r="F287">
            <v>9.23</v>
          </cell>
          <cell r="G287">
            <v>9.7200000000000006</v>
          </cell>
          <cell r="H287">
            <v>3</v>
          </cell>
          <cell r="I287" t="str">
            <v>BARG1</v>
          </cell>
          <cell r="J287">
            <v>0.94958847736625518</v>
          </cell>
        </row>
        <row r="288">
          <cell r="A288" t="str">
            <v>BARG2</v>
          </cell>
          <cell r="B288">
            <v>6774</v>
          </cell>
          <cell r="C288" t="str">
            <v>BAR13.8     13.800</v>
          </cell>
          <cell r="D288" t="str">
            <v>G2</v>
          </cell>
          <cell r="E288">
            <v>1</v>
          </cell>
          <cell r="F288">
            <v>9.23</v>
          </cell>
          <cell r="G288">
            <v>9.7200000000000006</v>
          </cell>
          <cell r="H288">
            <v>3</v>
          </cell>
          <cell r="I288" t="str">
            <v>BARG2</v>
          </cell>
          <cell r="J288">
            <v>0.94958847736625518</v>
          </cell>
        </row>
        <row r="289">
          <cell r="A289" t="str">
            <v>BARG3</v>
          </cell>
          <cell r="B289">
            <v>6774</v>
          </cell>
          <cell r="C289" t="str">
            <v>BAR13.8     13.800</v>
          </cell>
          <cell r="D289" t="str">
            <v>G3</v>
          </cell>
          <cell r="E289">
            <v>1</v>
          </cell>
          <cell r="F289">
            <v>0.95</v>
          </cell>
          <cell r="G289">
            <v>1</v>
          </cell>
          <cell r="H289">
            <v>0.3</v>
          </cell>
          <cell r="I289" t="str">
            <v>BARG3</v>
          </cell>
          <cell r="J289">
            <v>0.95</v>
          </cell>
        </row>
        <row r="290">
          <cell r="A290" t="str">
            <v>TOAG1</v>
          </cell>
          <cell r="B290">
            <v>6785</v>
          </cell>
          <cell r="C290" t="str">
            <v>TOAG1       0.7000</v>
          </cell>
          <cell r="D290" t="str">
            <v>G1</v>
          </cell>
          <cell r="E290">
            <v>0</v>
          </cell>
          <cell r="F290">
            <v>0</v>
          </cell>
          <cell r="G290">
            <v>66</v>
          </cell>
          <cell r="H290">
            <v>0</v>
          </cell>
          <cell r="I290" t="str">
            <v>TOAG1</v>
          </cell>
          <cell r="J290">
            <v>0</v>
          </cell>
        </row>
        <row r="291">
          <cell r="A291" t="str">
            <v>BCAG1</v>
          </cell>
          <cell r="B291">
            <v>6788</v>
          </cell>
          <cell r="C291" t="str">
            <v>BCA13.8     13.800</v>
          </cell>
          <cell r="D291" t="str">
            <v>G1</v>
          </cell>
          <cell r="E291">
            <v>1</v>
          </cell>
          <cell r="F291">
            <v>29.93</v>
          </cell>
          <cell r="G291">
            <v>31.5</v>
          </cell>
          <cell r="H291">
            <v>10.49</v>
          </cell>
          <cell r="I291" t="str">
            <v>BCAG1</v>
          </cell>
          <cell r="J291">
            <v>0.9501587301587302</v>
          </cell>
        </row>
        <row r="292">
          <cell r="A292" t="str">
            <v>BCAG2</v>
          </cell>
          <cell r="B292">
            <v>6788</v>
          </cell>
          <cell r="C292" t="str">
            <v>BCA13.8     13.800</v>
          </cell>
          <cell r="D292" t="str">
            <v>G2</v>
          </cell>
          <cell r="E292">
            <v>1</v>
          </cell>
          <cell r="F292">
            <v>29.93</v>
          </cell>
          <cell r="G292">
            <v>31.5</v>
          </cell>
          <cell r="H292">
            <v>10.49</v>
          </cell>
          <cell r="I292" t="str">
            <v>BCAG2</v>
          </cell>
          <cell r="J292">
            <v>0.9501587301587302</v>
          </cell>
        </row>
        <row r="293">
          <cell r="A293" t="str">
            <v>CDOG1</v>
          </cell>
          <cell r="B293">
            <v>6798</v>
          </cell>
          <cell r="C293" t="str">
            <v>CDOG1       2.1400</v>
          </cell>
          <cell r="D293" t="str">
            <v>G1</v>
          </cell>
          <cell r="E293">
            <v>1</v>
          </cell>
          <cell r="F293">
            <v>3</v>
          </cell>
          <cell r="G293">
            <v>3.37</v>
          </cell>
          <cell r="H293">
            <v>1.6850000000000001</v>
          </cell>
          <cell r="I293" t="str">
            <v>CDOG1</v>
          </cell>
          <cell r="J293">
            <v>0.89020771513353114</v>
          </cell>
        </row>
        <row r="294">
          <cell r="A294" t="str">
            <v>CDOG2</v>
          </cell>
          <cell r="B294">
            <v>6799</v>
          </cell>
          <cell r="C294" t="str">
            <v>CDOG2       2.1400</v>
          </cell>
          <cell r="D294" t="str">
            <v>G2</v>
          </cell>
          <cell r="E294">
            <v>1</v>
          </cell>
          <cell r="F294">
            <v>3</v>
          </cell>
          <cell r="G294">
            <v>3.37</v>
          </cell>
          <cell r="H294">
            <v>1.6850000000000001</v>
          </cell>
          <cell r="I294" t="str">
            <v>CDOG2</v>
          </cell>
          <cell r="J294">
            <v>0.89020771513353114</v>
          </cell>
        </row>
        <row r="295">
          <cell r="A295" t="str">
            <v>CNOG1</v>
          </cell>
          <cell r="B295">
            <v>6804</v>
          </cell>
          <cell r="C295" t="str">
            <v>CNOG1       13.800</v>
          </cell>
          <cell r="D295" t="str">
            <v>G1</v>
          </cell>
          <cell r="E295">
            <v>1</v>
          </cell>
          <cell r="F295">
            <v>38.340000000000003</v>
          </cell>
          <cell r="G295">
            <v>75</v>
          </cell>
          <cell r="H295">
            <v>38.770000000000003</v>
          </cell>
          <cell r="I295" t="str">
            <v>CNOG1</v>
          </cell>
          <cell r="J295">
            <v>0.5112000000000001</v>
          </cell>
        </row>
        <row r="296">
          <cell r="A296" t="str">
            <v>CNOG2</v>
          </cell>
          <cell r="B296">
            <v>6805</v>
          </cell>
          <cell r="C296" t="str">
            <v>CNOG2       13.800</v>
          </cell>
          <cell r="D296" t="str">
            <v>G2</v>
          </cell>
          <cell r="E296">
            <v>0</v>
          </cell>
          <cell r="F296">
            <v>38.340000000000003</v>
          </cell>
          <cell r="G296">
            <v>75</v>
          </cell>
          <cell r="H296">
            <v>38.770000000000003</v>
          </cell>
          <cell r="I296" t="str">
            <v>CNOG2</v>
          </cell>
          <cell r="J296">
            <v>0.5112000000000001</v>
          </cell>
        </row>
        <row r="297">
          <cell r="A297" t="str">
            <v>CNOG3</v>
          </cell>
          <cell r="B297">
            <v>6806</v>
          </cell>
          <cell r="C297" t="str">
            <v>CNOG3       13.800</v>
          </cell>
          <cell r="D297" t="str">
            <v>G3</v>
          </cell>
          <cell r="E297">
            <v>0</v>
          </cell>
          <cell r="F297">
            <v>38.340000000000003</v>
          </cell>
          <cell r="G297">
            <v>75</v>
          </cell>
          <cell r="H297">
            <v>38.770000000000003</v>
          </cell>
          <cell r="I297" t="str">
            <v>CNOG3</v>
          </cell>
          <cell r="J297">
            <v>0.5112000000000001</v>
          </cell>
        </row>
        <row r="298">
          <cell r="A298" t="str">
            <v>CNOV1</v>
          </cell>
          <cell r="B298">
            <v>6807</v>
          </cell>
          <cell r="C298" t="str">
            <v>CNOV1       13.800</v>
          </cell>
          <cell r="D298" t="str">
            <v>V1</v>
          </cell>
          <cell r="E298">
            <v>1</v>
          </cell>
          <cell r="F298">
            <v>30.1</v>
          </cell>
          <cell r="G298">
            <v>156</v>
          </cell>
          <cell r="H298">
            <v>0</v>
          </cell>
          <cell r="I298" t="str">
            <v>CNOV1</v>
          </cell>
          <cell r="J298">
            <v>0.19294871794871796</v>
          </cell>
        </row>
        <row r="299">
          <cell r="A299" t="str">
            <v>LAEG1</v>
          </cell>
          <cell r="B299">
            <v>6834</v>
          </cell>
          <cell r="C299" t="str">
            <v>LAE34       34.500</v>
          </cell>
          <cell r="D299" t="str">
            <v>G1</v>
          </cell>
          <cell r="E299">
            <v>1</v>
          </cell>
          <cell r="F299">
            <v>19.989999999999998</v>
          </cell>
          <cell r="G299">
            <v>19.989999999999998</v>
          </cell>
          <cell r="H299">
            <v>0</v>
          </cell>
          <cell r="I299" t="str">
            <v>LAEG1</v>
          </cell>
          <cell r="J299">
            <v>1</v>
          </cell>
        </row>
        <row r="300">
          <cell r="A300" t="str">
            <v>GASMG6</v>
          </cell>
          <cell r="B300">
            <v>6866</v>
          </cell>
          <cell r="C300" t="str">
            <v>GASMG6      13.800</v>
          </cell>
          <cell r="D300" t="str">
            <v>G6</v>
          </cell>
          <cell r="E300">
            <v>0</v>
          </cell>
          <cell r="F300">
            <v>46</v>
          </cell>
          <cell r="G300">
            <v>48.95</v>
          </cell>
          <cell r="H300">
            <v>20</v>
          </cell>
          <cell r="I300" t="str">
            <v>GASMG6</v>
          </cell>
          <cell r="J300">
            <v>0.93973442288049025</v>
          </cell>
        </row>
        <row r="301">
          <cell r="A301" t="str">
            <v>GASMG1</v>
          </cell>
          <cell r="B301">
            <v>6869</v>
          </cell>
          <cell r="C301" t="str">
            <v>GASMG1      13.800</v>
          </cell>
          <cell r="D301" t="str">
            <v>G1</v>
          </cell>
          <cell r="E301">
            <v>0</v>
          </cell>
          <cell r="F301">
            <v>46</v>
          </cell>
          <cell r="G301">
            <v>48.95</v>
          </cell>
          <cell r="H301">
            <v>0</v>
          </cell>
          <cell r="I301" t="str">
            <v>GASMG1</v>
          </cell>
          <cell r="J301">
            <v>0.93973442288049025</v>
          </cell>
        </row>
        <row r="302">
          <cell r="A302" t="str">
            <v>GASMG2</v>
          </cell>
          <cell r="B302">
            <v>6870</v>
          </cell>
          <cell r="C302" t="str">
            <v>GASMG2      13.800</v>
          </cell>
          <cell r="D302" t="str">
            <v>G2</v>
          </cell>
          <cell r="E302">
            <v>0</v>
          </cell>
          <cell r="F302">
            <v>46</v>
          </cell>
          <cell r="G302">
            <v>48.95</v>
          </cell>
          <cell r="H302">
            <v>20</v>
          </cell>
          <cell r="I302" t="str">
            <v>GASMG2</v>
          </cell>
          <cell r="J302">
            <v>0.93973442288049025</v>
          </cell>
        </row>
        <row r="303">
          <cell r="A303" t="str">
            <v>GASMV1</v>
          </cell>
          <cell r="B303">
            <v>6871</v>
          </cell>
          <cell r="C303" t="str">
            <v>GASMV1      13.800</v>
          </cell>
          <cell r="D303" t="str">
            <v>V1</v>
          </cell>
          <cell r="E303">
            <v>0</v>
          </cell>
          <cell r="F303">
            <v>124.74</v>
          </cell>
          <cell r="G303">
            <v>131</v>
          </cell>
          <cell r="H303">
            <v>40</v>
          </cell>
          <cell r="I303" t="str">
            <v>GASMV1</v>
          </cell>
          <cell r="J303">
            <v>0.95221374045801521</v>
          </cell>
        </row>
        <row r="304">
          <cell r="A304" t="str">
            <v>GASMG3</v>
          </cell>
          <cell r="B304">
            <v>6872</v>
          </cell>
          <cell r="C304" t="str">
            <v>GASMG3      13.800</v>
          </cell>
          <cell r="D304" t="str">
            <v>G3</v>
          </cell>
          <cell r="E304">
            <v>0</v>
          </cell>
          <cell r="F304">
            <v>46</v>
          </cell>
          <cell r="G304">
            <v>48.95</v>
          </cell>
          <cell r="H304">
            <v>20</v>
          </cell>
          <cell r="I304" t="str">
            <v>GASMG3</v>
          </cell>
          <cell r="J304">
            <v>0.93973442288049025</v>
          </cell>
        </row>
        <row r="305">
          <cell r="A305" t="str">
            <v>GASMG4</v>
          </cell>
          <cell r="B305">
            <v>6873</v>
          </cell>
          <cell r="C305" t="str">
            <v>GASMG4      13.800</v>
          </cell>
          <cell r="D305" t="str">
            <v>G4</v>
          </cell>
          <cell r="E305">
            <v>0</v>
          </cell>
          <cell r="F305">
            <v>46</v>
          </cell>
          <cell r="G305">
            <v>48.95</v>
          </cell>
          <cell r="H305">
            <v>20</v>
          </cell>
          <cell r="I305" t="str">
            <v>GASMG4</v>
          </cell>
          <cell r="J305">
            <v>0.93973442288049025</v>
          </cell>
        </row>
        <row r="306">
          <cell r="A306" t="str">
            <v>GASMG5</v>
          </cell>
          <cell r="B306">
            <v>6874</v>
          </cell>
          <cell r="C306" t="str">
            <v>GASMG5      13.800</v>
          </cell>
          <cell r="D306" t="str">
            <v>G5</v>
          </cell>
          <cell r="E306">
            <v>0</v>
          </cell>
          <cell r="F306">
            <v>46</v>
          </cell>
          <cell r="G306">
            <v>48.95</v>
          </cell>
          <cell r="H306">
            <v>20</v>
          </cell>
          <cell r="I306" t="str">
            <v>GASMG5</v>
          </cell>
          <cell r="J306">
            <v>0.93973442288049025</v>
          </cell>
        </row>
        <row r="307">
          <cell r="A307" t="str">
            <v xml:space="preserve">CHANIIG1 </v>
          </cell>
          <cell r="B307">
            <v>6877</v>
          </cell>
          <cell r="C307" t="str">
            <v>CHANIIG1    13.800</v>
          </cell>
          <cell r="D307" t="str">
            <v>G1</v>
          </cell>
          <cell r="E307">
            <v>1</v>
          </cell>
          <cell r="F307">
            <v>101</v>
          </cell>
          <cell r="G307">
            <v>107</v>
          </cell>
          <cell r="H307">
            <v>60</v>
          </cell>
          <cell r="I307" t="str">
            <v xml:space="preserve">CHANIIG1 </v>
          </cell>
          <cell r="J307">
            <v>0.94392523364485981</v>
          </cell>
        </row>
        <row r="308">
          <cell r="A308" t="str">
            <v>CHANIIG2</v>
          </cell>
          <cell r="B308">
            <v>6878</v>
          </cell>
          <cell r="C308" t="str">
            <v>CHANIIG2    13.800</v>
          </cell>
          <cell r="D308" t="str">
            <v>G2</v>
          </cell>
          <cell r="E308">
            <v>1</v>
          </cell>
          <cell r="F308">
            <v>101</v>
          </cell>
          <cell r="G308">
            <v>107</v>
          </cell>
          <cell r="H308">
            <v>60</v>
          </cell>
          <cell r="I308" t="str">
            <v>CHANIIG2</v>
          </cell>
          <cell r="J308">
            <v>0.94392523364485981</v>
          </cell>
        </row>
        <row r="309">
          <cell r="A309" t="str">
            <v>CHANIIG3</v>
          </cell>
          <cell r="B309">
            <v>6879</v>
          </cell>
          <cell r="C309" t="str">
            <v>CHANIIG3    13.800</v>
          </cell>
          <cell r="D309" t="str">
            <v>G3</v>
          </cell>
          <cell r="E309">
            <v>1</v>
          </cell>
          <cell r="F309">
            <v>13</v>
          </cell>
          <cell r="G309">
            <v>13.7</v>
          </cell>
          <cell r="H309">
            <v>5</v>
          </cell>
          <cell r="I309" t="str">
            <v>CHANIIG3</v>
          </cell>
          <cell r="J309">
            <v>0.94890510948905116</v>
          </cell>
        </row>
        <row r="310">
          <cell r="A310" t="str">
            <v>SREG1</v>
          </cell>
          <cell r="B310">
            <v>6903</v>
          </cell>
          <cell r="C310" t="str">
            <v>SRE         34.500</v>
          </cell>
          <cell r="D310" t="str">
            <v>G1</v>
          </cell>
          <cell r="E310">
            <v>1</v>
          </cell>
          <cell r="F310">
            <v>2.6949999999999998</v>
          </cell>
          <cell r="G310">
            <v>10.78</v>
          </cell>
          <cell r="H310">
            <v>0</v>
          </cell>
          <cell r="I310" t="str">
            <v>SREG1</v>
          </cell>
          <cell r="J310">
            <v>0.25</v>
          </cell>
        </row>
        <row r="311">
          <cell r="A311" t="str">
            <v>EESG1</v>
          </cell>
          <cell r="B311">
            <v>6904</v>
          </cell>
          <cell r="C311" t="str">
            <v>EES         34.500</v>
          </cell>
          <cell r="D311" t="str">
            <v>G1</v>
          </cell>
          <cell r="E311">
            <v>1</v>
          </cell>
          <cell r="F311">
            <v>2.125</v>
          </cell>
          <cell r="G311">
            <v>8.5</v>
          </cell>
          <cell r="H311">
            <v>0</v>
          </cell>
          <cell r="I311" t="str">
            <v>EESG1</v>
          </cell>
          <cell r="J311">
            <v>0.25</v>
          </cell>
        </row>
        <row r="312">
          <cell r="A312" t="str">
            <v>POCRG1</v>
          </cell>
          <cell r="B312">
            <v>6905</v>
          </cell>
          <cell r="C312" t="str">
            <v>POCR34      34.500</v>
          </cell>
          <cell r="D312" t="str">
            <v>G1</v>
          </cell>
          <cell r="E312">
            <v>1</v>
          </cell>
          <cell r="F312">
            <v>4</v>
          </cell>
          <cell r="G312">
            <v>16</v>
          </cell>
          <cell r="H312">
            <v>0</v>
          </cell>
          <cell r="I312" t="str">
            <v>POCRG1</v>
          </cell>
          <cell r="J312">
            <v>0.25</v>
          </cell>
        </row>
        <row r="313">
          <cell r="A313" t="str">
            <v>JAGG1</v>
          </cell>
          <cell r="B313">
            <v>6914</v>
          </cell>
          <cell r="C313" t="str">
            <v>JAG0.4      0.4000</v>
          </cell>
          <cell r="D313" t="str">
            <v>G1</v>
          </cell>
          <cell r="E313">
            <v>1</v>
          </cell>
          <cell r="F313">
            <v>2.5</v>
          </cell>
          <cell r="G313">
            <v>10</v>
          </cell>
          <cell r="H313">
            <v>0</v>
          </cell>
          <cell r="I313" t="str">
            <v>JAGG1</v>
          </cell>
          <cell r="J313">
            <v>0.25</v>
          </cell>
        </row>
        <row r="314">
          <cell r="A314" t="str">
            <v>TEAG1</v>
          </cell>
          <cell r="B314">
            <v>6919</v>
          </cell>
          <cell r="C314" t="str">
            <v>TEA40       0.4000</v>
          </cell>
          <cell r="D314" t="str">
            <v>G1</v>
          </cell>
          <cell r="E314">
            <v>1</v>
          </cell>
          <cell r="F314">
            <v>20</v>
          </cell>
          <cell r="G314">
            <v>20</v>
          </cell>
          <cell r="H314">
            <v>0</v>
          </cell>
          <cell r="I314" t="str">
            <v>TEAG1</v>
          </cell>
          <cell r="J314">
            <v>1</v>
          </cell>
        </row>
        <row r="315">
          <cell r="A315" t="str">
            <v>EREG1</v>
          </cell>
          <cell r="B315">
            <v>6926</v>
          </cell>
          <cell r="C315" t="str">
            <v>EREG1       13.800</v>
          </cell>
          <cell r="D315" t="str">
            <v>G1</v>
          </cell>
          <cell r="E315">
            <v>1</v>
          </cell>
          <cell r="F315">
            <v>9.5</v>
          </cell>
          <cell r="G315">
            <v>10</v>
          </cell>
          <cell r="H315">
            <v>3</v>
          </cell>
          <cell r="I315" t="str">
            <v>EREG1</v>
          </cell>
          <cell r="J315">
            <v>0.95</v>
          </cell>
        </row>
        <row r="316">
          <cell r="A316" t="str">
            <v>ENE2</v>
          </cell>
          <cell r="B316">
            <v>6934</v>
          </cell>
          <cell r="C316" t="str">
            <v>ENE2        0.4000</v>
          </cell>
          <cell r="D316" t="str">
            <v>G1</v>
          </cell>
          <cell r="E316">
            <v>1</v>
          </cell>
          <cell r="F316">
            <v>20</v>
          </cell>
          <cell r="G316">
            <v>20</v>
          </cell>
          <cell r="H316">
            <v>0</v>
          </cell>
          <cell r="I316" t="str">
            <v>ENE2</v>
          </cell>
          <cell r="J316">
            <v>1</v>
          </cell>
        </row>
        <row r="317">
          <cell r="A317" t="str">
            <v>CJE</v>
          </cell>
          <cell r="B317">
            <v>6949</v>
          </cell>
          <cell r="C317" t="str">
            <v>CJE34       34.500</v>
          </cell>
          <cell r="D317" t="str">
            <v>G1</v>
          </cell>
          <cell r="E317">
            <v>0</v>
          </cell>
          <cell r="F317">
            <v>0</v>
          </cell>
          <cell r="G317">
            <v>32</v>
          </cell>
          <cell r="H317">
            <v>0</v>
          </cell>
          <cell r="I317" t="str">
            <v>CJE</v>
          </cell>
          <cell r="J317">
            <v>0</v>
          </cell>
        </row>
        <row r="318">
          <cell r="A318" t="str">
            <v>BAC</v>
          </cell>
          <cell r="B318">
            <v>6974</v>
          </cell>
          <cell r="C318" t="str">
            <v>BAC         34.500</v>
          </cell>
          <cell r="D318" t="str">
            <v>G1</v>
          </cell>
          <cell r="E318">
            <v>1</v>
          </cell>
          <cell r="F318">
            <v>25</v>
          </cell>
          <cell r="G318">
            <v>25</v>
          </cell>
          <cell r="H318">
            <v>0</v>
          </cell>
          <cell r="I318" t="str">
            <v>BAC</v>
          </cell>
          <cell r="J318">
            <v>1</v>
          </cell>
        </row>
        <row r="319">
          <cell r="A319" t="str">
            <v>ECS</v>
          </cell>
          <cell r="B319">
            <v>6975</v>
          </cell>
          <cell r="C319" t="str">
            <v>ECS         34.500</v>
          </cell>
          <cell r="D319" t="str">
            <v>G1</v>
          </cell>
          <cell r="E319">
            <v>1</v>
          </cell>
          <cell r="F319">
            <v>10</v>
          </cell>
          <cell r="G319">
            <v>10</v>
          </cell>
          <cell r="H319">
            <v>0</v>
          </cell>
          <cell r="I319" t="str">
            <v>ECS</v>
          </cell>
          <cell r="J319">
            <v>1</v>
          </cell>
        </row>
        <row r="320">
          <cell r="A320" t="str">
            <v>MVI</v>
          </cell>
          <cell r="B320">
            <v>6976</v>
          </cell>
          <cell r="C320" t="str">
            <v>MVI         34.500</v>
          </cell>
          <cell r="D320" t="str">
            <v>G1</v>
          </cell>
          <cell r="E320">
            <v>1</v>
          </cell>
          <cell r="F320">
            <v>25</v>
          </cell>
          <cell r="G320">
            <v>25</v>
          </cell>
          <cell r="H320">
            <v>0</v>
          </cell>
          <cell r="I320" t="str">
            <v>MVI</v>
          </cell>
          <cell r="J320">
            <v>1</v>
          </cell>
        </row>
        <row r="321">
          <cell r="A321" t="str">
            <v>BFRG1</v>
          </cell>
          <cell r="B321">
            <v>6977</v>
          </cell>
          <cell r="C321" t="str">
            <v>BFR         13.800</v>
          </cell>
          <cell r="D321" t="str">
            <v>G1</v>
          </cell>
          <cell r="E321">
            <v>1</v>
          </cell>
          <cell r="F321">
            <v>4.9874999999999998</v>
          </cell>
          <cell r="G321">
            <v>19.95</v>
          </cell>
          <cell r="H321">
            <v>0</v>
          </cell>
          <cell r="I321" t="str">
            <v>BFRG1</v>
          </cell>
          <cell r="J321">
            <v>0.25</v>
          </cell>
        </row>
        <row r="322">
          <cell r="A322" t="str">
            <v>LVIG1</v>
          </cell>
          <cell r="B322">
            <v>6978</v>
          </cell>
          <cell r="C322" t="str">
            <v>LVI         34.500</v>
          </cell>
          <cell r="D322" t="str">
            <v>G1</v>
          </cell>
          <cell r="E322">
            <v>1</v>
          </cell>
          <cell r="F322">
            <v>2.5</v>
          </cell>
          <cell r="G322">
            <v>10</v>
          </cell>
          <cell r="H322">
            <v>0</v>
          </cell>
          <cell r="I322" t="str">
            <v>LVIG1</v>
          </cell>
          <cell r="J322">
            <v>0.25</v>
          </cell>
        </row>
        <row r="323">
          <cell r="A323" t="str">
            <v>PSPG1</v>
          </cell>
          <cell r="B323">
            <v>6979</v>
          </cell>
          <cell r="C323" t="str">
            <v>PSP         34.500</v>
          </cell>
          <cell r="D323" t="str">
            <v>G1</v>
          </cell>
          <cell r="E323">
            <v>1</v>
          </cell>
          <cell r="F323">
            <v>19.8</v>
          </cell>
          <cell r="G323">
            <v>19.8</v>
          </cell>
          <cell r="H323">
            <v>0</v>
          </cell>
          <cell r="I323" t="str">
            <v>PSPG1</v>
          </cell>
          <cell r="J323">
            <v>1</v>
          </cell>
        </row>
        <row r="324">
          <cell r="A324" t="str">
            <v>S20G1</v>
          </cell>
          <cell r="B324">
            <v>6980</v>
          </cell>
          <cell r="C324" t="str">
            <v>S2034       34.500</v>
          </cell>
          <cell r="D324" t="str">
            <v>G1</v>
          </cell>
          <cell r="E324">
            <v>1</v>
          </cell>
          <cell r="F324">
            <v>2.4900000000000002</v>
          </cell>
          <cell r="G324">
            <v>9.9600000000000009</v>
          </cell>
          <cell r="H324">
            <v>0</v>
          </cell>
          <cell r="I324" t="str">
            <v>S20G1</v>
          </cell>
          <cell r="J324">
            <v>0.25</v>
          </cell>
        </row>
        <row r="325">
          <cell r="A325" t="str">
            <v>ETE</v>
          </cell>
          <cell r="B325">
            <v>6981</v>
          </cell>
          <cell r="C325" t="str">
            <v>ETE      6.96.9000</v>
          </cell>
          <cell r="D325" t="str">
            <v>E1</v>
          </cell>
          <cell r="E325">
            <v>0</v>
          </cell>
          <cell r="F325">
            <v>0</v>
          </cell>
          <cell r="G325">
            <v>104</v>
          </cell>
          <cell r="H325">
            <v>0</v>
          </cell>
          <cell r="I325" t="str">
            <v>ETE</v>
          </cell>
          <cell r="J325">
            <v>0</v>
          </cell>
        </row>
        <row r="326">
          <cell r="A326" t="str">
            <v>LLS</v>
          </cell>
          <cell r="B326">
            <v>6992</v>
          </cell>
          <cell r="C326" t="str">
            <v>LLS         34.500</v>
          </cell>
          <cell r="D326" t="str">
            <v>G1</v>
          </cell>
          <cell r="E326">
            <v>1</v>
          </cell>
          <cell r="F326">
            <v>2.5</v>
          </cell>
          <cell r="G326">
            <v>10</v>
          </cell>
          <cell r="H326">
            <v>0</v>
          </cell>
          <cell r="I326" t="str">
            <v>LLS</v>
          </cell>
          <cell r="J326">
            <v>0.25</v>
          </cell>
        </row>
        <row r="327">
          <cell r="A327" t="str">
            <v>PSS</v>
          </cell>
          <cell r="B327">
            <v>6993</v>
          </cell>
          <cell r="C327" t="str">
            <v>PSS         34.500</v>
          </cell>
          <cell r="D327" t="str">
            <v>G1</v>
          </cell>
          <cell r="E327">
            <v>1</v>
          </cell>
          <cell r="F327">
            <v>1.25</v>
          </cell>
          <cell r="G327">
            <v>5</v>
          </cell>
          <cell r="H327">
            <v>0</v>
          </cell>
          <cell r="I327" t="str">
            <v>PSS</v>
          </cell>
          <cell r="J327">
            <v>0.25</v>
          </cell>
        </row>
        <row r="328">
          <cell r="A328" t="str">
            <v>REVISAR DATOS</v>
          </cell>
          <cell r="E328">
            <v>1</v>
          </cell>
          <cell r="I328" t="str">
            <v>NO ESTA</v>
          </cell>
          <cell r="J328" t="e">
            <v>#DIV/0!</v>
          </cell>
        </row>
      </sheetData>
      <sheetData sheetId="4"/>
      <sheetData sheetId="5"/>
      <sheetData sheetId="6"/>
      <sheetData sheetId="7"/>
      <sheetData sheetId="8"/>
      <sheetData sheetId="9">
        <row r="4">
          <cell r="A4" t="str">
            <v>BLMG2</v>
          </cell>
          <cell r="B4">
            <v>6071</v>
          </cell>
          <cell r="C4" t="str">
            <v>BLMG2       13.800</v>
          </cell>
          <cell r="D4" t="str">
            <v>V2</v>
          </cell>
          <cell r="E4">
            <v>0</v>
          </cell>
          <cell r="F4">
            <v>22</v>
          </cell>
          <cell r="G4">
            <v>40</v>
          </cell>
          <cell r="H4">
            <v>15</v>
          </cell>
          <cell r="I4" t="str">
            <v>BLMG2</v>
          </cell>
          <cell r="J4">
            <v>0.55000000000000004</v>
          </cell>
        </row>
        <row r="5">
          <cell r="A5" t="str">
            <v>BLMG3</v>
          </cell>
          <cell r="B5">
            <v>6072</v>
          </cell>
          <cell r="C5" t="str">
            <v>BLMG3       13.800</v>
          </cell>
          <cell r="D5" t="str">
            <v>V3</v>
          </cell>
          <cell r="E5">
            <v>0</v>
          </cell>
          <cell r="F5">
            <v>22</v>
          </cell>
          <cell r="G5">
            <v>40</v>
          </cell>
          <cell r="H5">
            <v>15</v>
          </cell>
          <cell r="I5" t="str">
            <v>BLMG3</v>
          </cell>
          <cell r="J5">
            <v>0.55000000000000004</v>
          </cell>
        </row>
        <row r="6">
          <cell r="A6" t="str">
            <v>BLMG4</v>
          </cell>
          <cell r="B6">
            <v>6073</v>
          </cell>
          <cell r="C6" t="str">
            <v>BLMG4       13.800</v>
          </cell>
          <cell r="D6" t="str">
            <v>V4</v>
          </cell>
          <cell r="E6">
            <v>0</v>
          </cell>
          <cell r="F6">
            <v>22</v>
          </cell>
          <cell r="G6">
            <v>40</v>
          </cell>
          <cell r="H6">
            <v>15</v>
          </cell>
          <cell r="I6" t="str">
            <v>BLMG4</v>
          </cell>
          <cell r="J6">
            <v>0.55000000000000004</v>
          </cell>
        </row>
        <row r="7">
          <cell r="A7" t="str">
            <v>BLMG5</v>
          </cell>
          <cell r="B7">
            <v>6075</v>
          </cell>
          <cell r="C7" t="str">
            <v>BLMG5       13.800</v>
          </cell>
          <cell r="D7" t="str">
            <v>J5</v>
          </cell>
          <cell r="E7">
            <v>0</v>
          </cell>
          <cell r="F7">
            <v>27</v>
          </cell>
          <cell r="G7">
            <v>32</v>
          </cell>
          <cell r="H7">
            <v>5</v>
          </cell>
          <cell r="I7" t="str">
            <v>NO ESTA</v>
          </cell>
          <cell r="J7">
            <v>0.84375</v>
          </cell>
        </row>
        <row r="8">
          <cell r="A8" t="str">
            <v>BLMG6</v>
          </cell>
          <cell r="B8">
            <v>6076</v>
          </cell>
          <cell r="C8" t="str">
            <v>BLMG6       13.800</v>
          </cell>
          <cell r="D8" t="str">
            <v>J6</v>
          </cell>
          <cell r="E8">
            <v>0</v>
          </cell>
          <cell r="F8">
            <v>27</v>
          </cell>
          <cell r="G8">
            <v>32</v>
          </cell>
          <cell r="H8">
            <v>5</v>
          </cell>
          <cell r="I8" t="str">
            <v>NO ESTA</v>
          </cell>
          <cell r="J8">
            <v>0.84375</v>
          </cell>
        </row>
        <row r="9">
          <cell r="A9" t="str">
            <v>BLMG8</v>
          </cell>
          <cell r="B9">
            <v>6077</v>
          </cell>
          <cell r="C9" t="str">
            <v>BLMG8       13.800</v>
          </cell>
          <cell r="D9" t="str">
            <v>T8</v>
          </cell>
          <cell r="E9">
            <v>0</v>
          </cell>
          <cell r="F9">
            <v>27</v>
          </cell>
          <cell r="G9">
            <v>33.5</v>
          </cell>
          <cell r="H9">
            <v>5</v>
          </cell>
          <cell r="I9" t="str">
            <v>NO ESTA</v>
          </cell>
          <cell r="J9">
            <v>0.80597014925373134</v>
          </cell>
        </row>
        <row r="10">
          <cell r="A10" t="str">
            <v>BLMG9</v>
          </cell>
          <cell r="B10">
            <v>6078</v>
          </cell>
          <cell r="C10" t="str">
            <v>BLMG9       13.800</v>
          </cell>
          <cell r="D10" t="str">
            <v>V9</v>
          </cell>
          <cell r="E10">
            <v>0</v>
          </cell>
          <cell r="F10">
            <v>39</v>
          </cell>
          <cell r="G10">
            <v>49.31</v>
          </cell>
          <cell r="H10">
            <v>5</v>
          </cell>
          <cell r="I10" t="str">
            <v>BLMG9</v>
          </cell>
          <cell r="J10">
            <v>0.79091462178057181</v>
          </cell>
        </row>
        <row r="11">
          <cell r="A11" t="str">
            <v>LESG1</v>
          </cell>
          <cell r="B11">
            <v>6090</v>
          </cell>
          <cell r="C11" t="str">
            <v>LESG1       13.800</v>
          </cell>
          <cell r="D11" t="str">
            <v>E1</v>
          </cell>
          <cell r="E11">
            <v>1</v>
          </cell>
          <cell r="F11">
            <v>22.42</v>
          </cell>
          <cell r="G11">
            <v>23.6</v>
          </cell>
          <cell r="H11">
            <v>11</v>
          </cell>
          <cell r="I11" t="str">
            <v>LESG1</v>
          </cell>
          <cell r="J11">
            <v>0.95000000000000007</v>
          </cell>
        </row>
        <row r="12">
          <cell r="A12" t="str">
            <v>LESG2</v>
          </cell>
          <cell r="B12">
            <v>6091</v>
          </cell>
          <cell r="C12" t="str">
            <v>LESG2       13.800</v>
          </cell>
          <cell r="D12" t="str">
            <v>E2</v>
          </cell>
          <cell r="E12">
            <v>1</v>
          </cell>
          <cell r="F12">
            <v>22.42</v>
          </cell>
          <cell r="G12">
            <v>23.6</v>
          </cell>
          <cell r="H12">
            <v>11</v>
          </cell>
          <cell r="I12" t="str">
            <v>LESG2</v>
          </cell>
          <cell r="J12">
            <v>0.95000000000000007</v>
          </cell>
        </row>
        <row r="13">
          <cell r="A13" t="str">
            <v>LVAG1</v>
          </cell>
          <cell r="B13">
            <v>6094</v>
          </cell>
          <cell r="C13" t="str">
            <v>LVAG1       13.800</v>
          </cell>
          <cell r="D13" t="str">
            <v>L1</v>
          </cell>
          <cell r="E13">
            <v>1</v>
          </cell>
          <cell r="F13">
            <v>26.03</v>
          </cell>
          <cell r="G13">
            <v>27.4</v>
          </cell>
          <cell r="H13">
            <v>12</v>
          </cell>
          <cell r="I13" t="str">
            <v>LVAG1</v>
          </cell>
          <cell r="J13">
            <v>0.95000000000000007</v>
          </cell>
        </row>
        <row r="14">
          <cell r="A14" t="str">
            <v>LVAG2</v>
          </cell>
          <cell r="B14">
            <v>6095</v>
          </cell>
          <cell r="C14" t="str">
            <v>LVAG2       13.800</v>
          </cell>
          <cell r="D14" t="str">
            <v>L2</v>
          </cell>
          <cell r="E14">
            <v>1</v>
          </cell>
          <cell r="F14">
            <v>26.03</v>
          </cell>
          <cell r="G14">
            <v>27.4</v>
          </cell>
          <cell r="H14">
            <v>12</v>
          </cell>
          <cell r="I14" t="str">
            <v>LVAG2</v>
          </cell>
          <cell r="J14">
            <v>0.95000000000000007</v>
          </cell>
        </row>
        <row r="15">
          <cell r="A15" t="str">
            <v>FORG1</v>
          </cell>
          <cell r="B15">
            <v>6097</v>
          </cell>
          <cell r="C15" t="str">
            <v>FORG1       13.800</v>
          </cell>
          <cell r="D15" t="str">
            <v>F1</v>
          </cell>
          <cell r="E15">
            <v>1</v>
          </cell>
          <cell r="F15">
            <v>43</v>
          </cell>
          <cell r="G15">
            <v>100</v>
          </cell>
          <cell r="H15">
            <v>5</v>
          </cell>
          <cell r="I15" t="str">
            <v>FORG1</v>
          </cell>
          <cell r="J15">
            <v>0.43</v>
          </cell>
        </row>
        <row r="16">
          <cell r="A16" t="str">
            <v>FORG2</v>
          </cell>
          <cell r="B16">
            <v>6098</v>
          </cell>
          <cell r="C16" t="str">
            <v>FORG2       13.800</v>
          </cell>
          <cell r="D16" t="str">
            <v>F2</v>
          </cell>
          <cell r="E16">
            <v>1</v>
          </cell>
          <cell r="F16">
            <v>43</v>
          </cell>
          <cell r="G16">
            <v>100</v>
          </cell>
          <cell r="H16">
            <v>5</v>
          </cell>
          <cell r="I16" t="str">
            <v>FORG2</v>
          </cell>
          <cell r="J16">
            <v>0.43</v>
          </cell>
        </row>
        <row r="17">
          <cell r="A17" t="str">
            <v>FORG3</v>
          </cell>
          <cell r="B17">
            <v>6099</v>
          </cell>
          <cell r="C17" t="str">
            <v>FORG3       13.800</v>
          </cell>
          <cell r="D17" t="str">
            <v>F3</v>
          </cell>
          <cell r="E17">
            <v>1</v>
          </cell>
          <cell r="F17">
            <v>43</v>
          </cell>
          <cell r="G17">
            <v>100</v>
          </cell>
          <cell r="H17">
            <v>5</v>
          </cell>
          <cell r="I17" t="str">
            <v>FORG3</v>
          </cell>
          <cell r="J17">
            <v>0.43</v>
          </cell>
        </row>
        <row r="18">
          <cell r="A18" t="str">
            <v>BAYG1</v>
          </cell>
          <cell r="B18">
            <v>6101</v>
          </cell>
          <cell r="C18" t="str">
            <v>BAYG1       13.800</v>
          </cell>
          <cell r="D18" t="str">
            <v>B1</v>
          </cell>
          <cell r="E18">
            <v>0</v>
          </cell>
          <cell r="F18">
            <v>42</v>
          </cell>
          <cell r="G18">
            <v>87</v>
          </cell>
          <cell r="H18">
            <v>40</v>
          </cell>
          <cell r="I18" t="str">
            <v>BAYG1</v>
          </cell>
          <cell r="J18">
            <v>0.48275862068965519</v>
          </cell>
        </row>
        <row r="19">
          <cell r="A19" t="str">
            <v>BAYG2</v>
          </cell>
          <cell r="B19">
            <v>6102</v>
          </cell>
          <cell r="C19" t="str">
            <v>BAYG2       13.800</v>
          </cell>
          <cell r="D19" t="str">
            <v>B2</v>
          </cell>
          <cell r="E19">
            <v>0</v>
          </cell>
          <cell r="F19">
            <v>41</v>
          </cell>
          <cell r="G19">
            <v>87</v>
          </cell>
          <cell r="H19">
            <v>40</v>
          </cell>
          <cell r="I19" t="str">
            <v>BAYG2</v>
          </cell>
          <cell r="J19">
            <v>0.47126436781609193</v>
          </cell>
        </row>
        <row r="20">
          <cell r="A20" t="str">
            <v>PAMM1</v>
          </cell>
          <cell r="B20">
            <v>6106</v>
          </cell>
          <cell r="C20" t="str">
            <v>PAM 13A     13.800</v>
          </cell>
          <cell r="D20" t="str">
            <v>M1</v>
          </cell>
          <cell r="E20">
            <v>0</v>
          </cell>
          <cell r="F20">
            <v>15.1</v>
          </cell>
          <cell r="G20">
            <v>16</v>
          </cell>
          <cell r="H20">
            <v>13</v>
          </cell>
          <cell r="I20" t="str">
            <v>PAMM1</v>
          </cell>
          <cell r="J20">
            <v>0.94374999999999998</v>
          </cell>
        </row>
        <row r="21">
          <cell r="A21" t="str">
            <v>PAMM2</v>
          </cell>
          <cell r="B21">
            <v>6106</v>
          </cell>
          <cell r="C21" t="str">
            <v>PAM 13A     13.800</v>
          </cell>
          <cell r="D21" t="str">
            <v>M2</v>
          </cell>
          <cell r="E21">
            <v>0</v>
          </cell>
          <cell r="F21">
            <v>15.1</v>
          </cell>
          <cell r="G21">
            <v>16</v>
          </cell>
          <cell r="H21">
            <v>13</v>
          </cell>
          <cell r="I21" t="str">
            <v>PAMM2</v>
          </cell>
          <cell r="J21">
            <v>0.94374999999999998</v>
          </cell>
        </row>
        <row r="22">
          <cell r="A22" t="str">
            <v>PAMM3</v>
          </cell>
          <cell r="B22">
            <v>6106</v>
          </cell>
          <cell r="C22" t="str">
            <v>PAM 13A     13.800</v>
          </cell>
          <cell r="D22" t="str">
            <v>M3</v>
          </cell>
          <cell r="E22">
            <v>0</v>
          </cell>
          <cell r="F22">
            <v>15.1</v>
          </cell>
          <cell r="G22">
            <v>16</v>
          </cell>
          <cell r="H22">
            <v>13</v>
          </cell>
          <cell r="I22" t="str">
            <v>PAMM3</v>
          </cell>
          <cell r="J22">
            <v>0.94374999999999998</v>
          </cell>
        </row>
        <row r="23">
          <cell r="A23" t="str">
            <v>PAMM4</v>
          </cell>
          <cell r="B23">
            <v>6107</v>
          </cell>
          <cell r="C23" t="str">
            <v>PAM 13B     13.800</v>
          </cell>
          <cell r="D23" t="str">
            <v>M4</v>
          </cell>
          <cell r="E23">
            <v>0</v>
          </cell>
          <cell r="F23">
            <v>15.1</v>
          </cell>
          <cell r="G23">
            <v>16</v>
          </cell>
          <cell r="H23">
            <v>13</v>
          </cell>
          <cell r="I23" t="str">
            <v>PAMM4</v>
          </cell>
          <cell r="J23">
            <v>0.94374999999999998</v>
          </cell>
        </row>
        <row r="24">
          <cell r="A24" t="str">
            <v>PAMM5</v>
          </cell>
          <cell r="B24">
            <v>6107</v>
          </cell>
          <cell r="C24" t="str">
            <v>PAM 13B     13.800</v>
          </cell>
          <cell r="D24" t="str">
            <v>M5</v>
          </cell>
          <cell r="E24">
            <v>0</v>
          </cell>
          <cell r="F24">
            <v>15.1</v>
          </cell>
          <cell r="G24">
            <v>16</v>
          </cell>
          <cell r="H24">
            <v>13</v>
          </cell>
          <cell r="I24" t="str">
            <v>PAMM5</v>
          </cell>
          <cell r="J24">
            <v>0.94374999999999998</v>
          </cell>
        </row>
        <row r="25">
          <cell r="A25" t="str">
            <v>PAMM6</v>
          </cell>
          <cell r="B25">
            <v>6107</v>
          </cell>
          <cell r="C25" t="str">
            <v>PAM 13B     13.800</v>
          </cell>
          <cell r="D25" t="str">
            <v>M6</v>
          </cell>
          <cell r="E25">
            <v>0</v>
          </cell>
          <cell r="F25">
            <v>15.1</v>
          </cell>
          <cell r="G25">
            <v>16</v>
          </cell>
          <cell r="H25">
            <v>13</v>
          </cell>
          <cell r="I25" t="str">
            <v>PAMM6</v>
          </cell>
          <cell r="J25">
            <v>0.94374999999999998</v>
          </cell>
        </row>
        <row r="26">
          <cell r="A26" t="str">
            <v>PAMM7</v>
          </cell>
          <cell r="B26">
            <v>6108</v>
          </cell>
          <cell r="C26" t="str">
            <v>PAM 13C     13.800</v>
          </cell>
          <cell r="D26" t="str">
            <v>M7</v>
          </cell>
          <cell r="E26">
            <v>0</v>
          </cell>
          <cell r="F26">
            <v>16.149999999999999</v>
          </cell>
          <cell r="G26">
            <v>17</v>
          </cell>
          <cell r="H26">
            <v>12</v>
          </cell>
          <cell r="I26" t="str">
            <v>PAMM7</v>
          </cell>
          <cell r="J26">
            <v>0.95</v>
          </cell>
        </row>
        <row r="27">
          <cell r="A27" t="str">
            <v>PAMM8</v>
          </cell>
          <cell r="B27">
            <v>6108</v>
          </cell>
          <cell r="C27" t="str">
            <v>PAM 13C     13.800</v>
          </cell>
          <cell r="D27" t="str">
            <v>M8</v>
          </cell>
          <cell r="E27">
            <v>0</v>
          </cell>
          <cell r="F27">
            <v>16.149999999999999</v>
          </cell>
          <cell r="G27">
            <v>17</v>
          </cell>
          <cell r="H27">
            <v>12</v>
          </cell>
          <cell r="I27" t="str">
            <v>PAMM8</v>
          </cell>
          <cell r="J27">
            <v>0.95</v>
          </cell>
        </row>
        <row r="28">
          <cell r="A28" t="str">
            <v>PAMM9</v>
          </cell>
          <cell r="B28">
            <v>6108</v>
          </cell>
          <cell r="C28" t="str">
            <v>PAM 13C     13.800</v>
          </cell>
          <cell r="D28" t="str">
            <v>M9</v>
          </cell>
          <cell r="E28">
            <v>0</v>
          </cell>
          <cell r="F28">
            <v>16.149999999999999</v>
          </cell>
          <cell r="G28">
            <v>17</v>
          </cell>
          <cell r="H28">
            <v>12</v>
          </cell>
          <cell r="I28" t="str">
            <v>PAMM9</v>
          </cell>
          <cell r="J28">
            <v>0.95</v>
          </cell>
        </row>
        <row r="29">
          <cell r="A29" t="str">
            <v>BAYG3</v>
          </cell>
          <cell r="B29">
            <v>6110</v>
          </cell>
          <cell r="C29" t="str">
            <v>BAYG3       13.800</v>
          </cell>
          <cell r="D29" t="str">
            <v>B3</v>
          </cell>
          <cell r="E29">
            <v>0</v>
          </cell>
          <cell r="F29">
            <v>41</v>
          </cell>
          <cell r="G29">
            <v>86</v>
          </cell>
          <cell r="H29">
            <v>40</v>
          </cell>
          <cell r="I29" t="str">
            <v>BAYG3</v>
          </cell>
          <cell r="J29">
            <v>0.47674418604651164</v>
          </cell>
        </row>
        <row r="30">
          <cell r="A30" t="str">
            <v>MIRG6</v>
          </cell>
          <cell r="B30">
            <v>6127</v>
          </cell>
          <cell r="C30" t="str">
            <v>MIRG6       12.000</v>
          </cell>
          <cell r="D30" t="str">
            <v>G6</v>
          </cell>
          <cell r="E30">
            <v>0</v>
          </cell>
          <cell r="F30">
            <v>17.100000000000001</v>
          </cell>
          <cell r="G30">
            <v>18</v>
          </cell>
          <cell r="H30">
            <v>2</v>
          </cell>
          <cell r="I30" t="str">
            <v>MIRG6</v>
          </cell>
          <cell r="J30">
            <v>0.95000000000000007</v>
          </cell>
        </row>
        <row r="31">
          <cell r="A31" t="str">
            <v>MIRG5</v>
          </cell>
          <cell r="B31">
            <v>6130</v>
          </cell>
          <cell r="C31" t="str">
            <v>MIRG5       13.800</v>
          </cell>
          <cell r="D31" t="str">
            <v>G5</v>
          </cell>
          <cell r="E31">
            <v>0</v>
          </cell>
          <cell r="F31">
            <v>16.998999999999999</v>
          </cell>
          <cell r="G31">
            <v>18</v>
          </cell>
          <cell r="H31">
            <v>2</v>
          </cell>
          <cell r="I31" t="str">
            <v>MIRG5</v>
          </cell>
          <cell r="J31">
            <v>0.94438888888888883</v>
          </cell>
        </row>
        <row r="32">
          <cell r="A32" t="str">
            <v>MADG1</v>
          </cell>
          <cell r="B32">
            <v>6134</v>
          </cell>
          <cell r="C32" t="str">
            <v>MADG1       6.9000</v>
          </cell>
          <cell r="D32" t="str">
            <v>G1</v>
          </cell>
          <cell r="E32">
            <v>0</v>
          </cell>
          <cell r="F32">
            <v>11</v>
          </cell>
          <cell r="G32">
            <v>12</v>
          </cell>
          <cell r="H32">
            <v>0</v>
          </cell>
          <cell r="I32" t="str">
            <v>MADG1</v>
          </cell>
          <cell r="J32">
            <v>0.91666666666666663</v>
          </cell>
        </row>
        <row r="33">
          <cell r="A33" t="str">
            <v>MADG2</v>
          </cell>
          <cell r="B33">
            <v>6135</v>
          </cell>
          <cell r="C33" t="str">
            <v>MADG2       6.9000</v>
          </cell>
          <cell r="D33" t="str">
            <v>G2</v>
          </cell>
          <cell r="E33">
            <v>0</v>
          </cell>
          <cell r="F33">
            <v>11</v>
          </cell>
          <cell r="G33">
            <v>12</v>
          </cell>
          <cell r="H33">
            <v>0</v>
          </cell>
          <cell r="I33" t="str">
            <v>MADG2</v>
          </cell>
          <cell r="J33">
            <v>0.91666666666666663</v>
          </cell>
        </row>
        <row r="34">
          <cell r="A34" t="str">
            <v>MADG3</v>
          </cell>
          <cell r="B34">
            <v>6136</v>
          </cell>
          <cell r="C34" t="str">
            <v>MADG3       6.9000</v>
          </cell>
          <cell r="D34" t="str">
            <v>G3</v>
          </cell>
          <cell r="E34">
            <v>1</v>
          </cell>
          <cell r="F34">
            <v>10</v>
          </cell>
          <cell r="G34">
            <v>12</v>
          </cell>
          <cell r="H34">
            <v>0</v>
          </cell>
          <cell r="I34" t="str">
            <v>MADG3</v>
          </cell>
          <cell r="J34">
            <v>0.83333333333333337</v>
          </cell>
        </row>
        <row r="35">
          <cell r="A35" t="str">
            <v>GATG1</v>
          </cell>
          <cell r="B35">
            <v>6140</v>
          </cell>
          <cell r="C35" t="str">
            <v>GAT6A       6.9000</v>
          </cell>
          <cell r="D35" t="str">
            <v>G1</v>
          </cell>
          <cell r="E35">
            <v>1</v>
          </cell>
          <cell r="F35">
            <v>2</v>
          </cell>
          <cell r="G35">
            <v>3</v>
          </cell>
          <cell r="H35">
            <v>0</v>
          </cell>
          <cell r="I35" t="str">
            <v>GATG1</v>
          </cell>
          <cell r="J35">
            <v>0.66666666666666663</v>
          </cell>
        </row>
        <row r="36">
          <cell r="A36" t="str">
            <v>GATG2</v>
          </cell>
          <cell r="B36">
            <v>6140</v>
          </cell>
          <cell r="C36" t="str">
            <v>GAT6A       6.9000</v>
          </cell>
          <cell r="D36" t="str">
            <v>G2</v>
          </cell>
          <cell r="E36">
            <v>1</v>
          </cell>
          <cell r="F36">
            <v>2</v>
          </cell>
          <cell r="G36">
            <v>3</v>
          </cell>
          <cell r="H36">
            <v>0</v>
          </cell>
          <cell r="I36" t="str">
            <v>GATG2</v>
          </cell>
          <cell r="J36">
            <v>0.66666666666666663</v>
          </cell>
        </row>
        <row r="37">
          <cell r="A37" t="str">
            <v>GATG3</v>
          </cell>
          <cell r="B37">
            <v>6140</v>
          </cell>
          <cell r="C37" t="str">
            <v>GAT6A       6.9000</v>
          </cell>
          <cell r="D37" t="str">
            <v>G3</v>
          </cell>
          <cell r="E37">
            <v>1</v>
          </cell>
          <cell r="F37">
            <v>2</v>
          </cell>
          <cell r="G37">
            <v>3</v>
          </cell>
          <cell r="H37">
            <v>0</v>
          </cell>
          <cell r="I37" t="str">
            <v>GATG3</v>
          </cell>
          <cell r="J37">
            <v>0.66666666666666663</v>
          </cell>
        </row>
        <row r="38">
          <cell r="A38" t="str">
            <v>GATG4</v>
          </cell>
          <cell r="B38">
            <v>6140</v>
          </cell>
          <cell r="C38" t="str">
            <v>GAT6A       6.9000</v>
          </cell>
          <cell r="D38" t="str">
            <v>G4</v>
          </cell>
          <cell r="E38">
            <v>1</v>
          </cell>
          <cell r="F38">
            <v>4</v>
          </cell>
          <cell r="G38">
            <v>4.5</v>
          </cell>
          <cell r="H38">
            <v>0</v>
          </cell>
          <cell r="I38" t="str">
            <v>GATG4</v>
          </cell>
          <cell r="J38">
            <v>0.88888888888888884</v>
          </cell>
        </row>
        <row r="39">
          <cell r="A39" t="str">
            <v>GATG5</v>
          </cell>
          <cell r="B39">
            <v>6140</v>
          </cell>
          <cell r="C39" t="str">
            <v>GAT6A       6.9000</v>
          </cell>
          <cell r="D39" t="str">
            <v>G5</v>
          </cell>
          <cell r="E39">
            <v>0</v>
          </cell>
          <cell r="F39">
            <v>4</v>
          </cell>
          <cell r="G39">
            <v>4.5</v>
          </cell>
          <cell r="H39">
            <v>0</v>
          </cell>
          <cell r="I39" t="str">
            <v>GATG5</v>
          </cell>
          <cell r="J39">
            <v>0.88888888888888884</v>
          </cell>
        </row>
        <row r="40">
          <cell r="A40" t="str">
            <v>GATG6</v>
          </cell>
          <cell r="B40">
            <v>6140</v>
          </cell>
          <cell r="C40" t="str">
            <v>GAT6A       6.9000</v>
          </cell>
          <cell r="D40" t="str">
            <v>G6</v>
          </cell>
          <cell r="E40">
            <v>1</v>
          </cell>
          <cell r="F40">
            <v>4</v>
          </cell>
          <cell r="G40">
            <v>4.5</v>
          </cell>
          <cell r="H40">
            <v>0</v>
          </cell>
          <cell r="I40" t="str">
            <v>GATG6</v>
          </cell>
          <cell r="J40">
            <v>0.88888888888888884</v>
          </cell>
        </row>
        <row r="41">
          <cell r="A41" t="str">
            <v>MIRG8</v>
          </cell>
          <cell r="B41">
            <v>6141</v>
          </cell>
          <cell r="C41" t="str">
            <v>MIRG8       13.800</v>
          </cell>
          <cell r="D41" t="str">
            <v>G8</v>
          </cell>
          <cell r="E41">
            <v>0</v>
          </cell>
          <cell r="F41">
            <v>0</v>
          </cell>
          <cell r="G41">
            <v>18</v>
          </cell>
          <cell r="H41">
            <v>11</v>
          </cell>
          <cell r="I41" t="str">
            <v>MIRG8</v>
          </cell>
          <cell r="J41">
            <v>0</v>
          </cell>
        </row>
        <row r="42">
          <cell r="A42" t="str">
            <v>MIRG7</v>
          </cell>
          <cell r="B42">
            <v>6155</v>
          </cell>
          <cell r="C42" t="str">
            <v>MIR13B      13.800</v>
          </cell>
          <cell r="D42" t="str">
            <v>G7</v>
          </cell>
          <cell r="E42">
            <v>0</v>
          </cell>
          <cell r="F42">
            <v>17.96</v>
          </cell>
          <cell r="G42">
            <v>18.899999999999999</v>
          </cell>
          <cell r="H42">
            <v>11</v>
          </cell>
          <cell r="I42" t="str">
            <v>MIRG7</v>
          </cell>
          <cell r="J42">
            <v>0.95026455026455037</v>
          </cell>
        </row>
        <row r="43">
          <cell r="A43" t="str">
            <v>MIRG2</v>
          </cell>
          <cell r="B43">
            <v>6157</v>
          </cell>
          <cell r="C43" t="str">
            <v>MIRG2       12.000</v>
          </cell>
          <cell r="D43" t="str">
            <v>G2</v>
          </cell>
          <cell r="E43">
            <v>0</v>
          </cell>
          <cell r="F43">
            <v>8.5500000000000007</v>
          </cell>
          <cell r="G43">
            <v>9</v>
          </cell>
          <cell r="H43">
            <v>2</v>
          </cell>
          <cell r="I43" t="str">
            <v>MIRG2</v>
          </cell>
          <cell r="J43">
            <v>0.95000000000000007</v>
          </cell>
        </row>
        <row r="44">
          <cell r="A44" t="str">
            <v>MIRG9</v>
          </cell>
          <cell r="B44">
            <v>6158</v>
          </cell>
          <cell r="C44" t="str">
            <v>MIRG9       13.800</v>
          </cell>
          <cell r="D44" t="str">
            <v>G9</v>
          </cell>
          <cell r="E44">
            <v>0</v>
          </cell>
          <cell r="F44">
            <v>15</v>
          </cell>
          <cell r="G44">
            <v>39.380000000000003</v>
          </cell>
          <cell r="H44">
            <v>13.5</v>
          </cell>
          <cell r="I44" t="str">
            <v>MIRG9</v>
          </cell>
          <cell r="J44">
            <v>0.38090401218892839</v>
          </cell>
        </row>
        <row r="45">
          <cell r="A45" t="str">
            <v>MIRG10</v>
          </cell>
          <cell r="B45">
            <v>6159</v>
          </cell>
          <cell r="C45" t="str">
            <v>MIRG10      13.800</v>
          </cell>
          <cell r="D45" t="str">
            <v>G0</v>
          </cell>
          <cell r="E45">
            <v>0</v>
          </cell>
          <cell r="F45">
            <v>33</v>
          </cell>
          <cell r="G45">
            <v>39.380000000000003</v>
          </cell>
          <cell r="H45">
            <v>13.5</v>
          </cell>
          <cell r="I45" t="str">
            <v>MIRG10</v>
          </cell>
          <cell r="J45">
            <v>0.83798882681564235</v>
          </cell>
        </row>
        <row r="46">
          <cell r="A46" t="str">
            <v>PACP1</v>
          </cell>
          <cell r="B46">
            <v>6172</v>
          </cell>
          <cell r="C46" t="str">
            <v>PAC 13A     13.800</v>
          </cell>
          <cell r="D46" t="str">
            <v>P1</v>
          </cell>
          <cell r="E46">
            <v>0</v>
          </cell>
          <cell r="F46">
            <v>16.95</v>
          </cell>
          <cell r="G46">
            <v>17.84</v>
          </cell>
          <cell r="H46">
            <v>3.5</v>
          </cell>
          <cell r="I46" t="str">
            <v>PACP1</v>
          </cell>
          <cell r="J46">
            <v>0.95011210762331832</v>
          </cell>
        </row>
        <row r="47">
          <cell r="A47" t="str">
            <v>PACP2</v>
          </cell>
          <cell r="B47">
            <v>6172</v>
          </cell>
          <cell r="C47" t="str">
            <v>PAC 13A     13.800</v>
          </cell>
          <cell r="D47" t="str">
            <v>P2</v>
          </cell>
          <cell r="E47">
            <v>0</v>
          </cell>
          <cell r="F47">
            <v>16.95</v>
          </cell>
          <cell r="G47">
            <v>17.84</v>
          </cell>
          <cell r="H47">
            <v>3.5</v>
          </cell>
          <cell r="I47" t="str">
            <v>PACP2</v>
          </cell>
          <cell r="J47">
            <v>0.95011210762331832</v>
          </cell>
        </row>
        <row r="48">
          <cell r="A48" t="str">
            <v>PACP3</v>
          </cell>
          <cell r="B48">
            <v>6172</v>
          </cell>
          <cell r="C48" t="str">
            <v>PAC 13A     13.800</v>
          </cell>
          <cell r="D48" t="str">
            <v>P3</v>
          </cell>
          <cell r="E48">
            <v>0</v>
          </cell>
          <cell r="F48">
            <v>16.95</v>
          </cell>
          <cell r="G48">
            <v>17.84</v>
          </cell>
          <cell r="H48">
            <v>3.5</v>
          </cell>
          <cell r="I48" t="str">
            <v>PACP3</v>
          </cell>
          <cell r="J48">
            <v>0.95011210762331832</v>
          </cell>
        </row>
        <row r="49">
          <cell r="A49" t="str">
            <v>ESTG1</v>
          </cell>
          <cell r="B49">
            <v>6176</v>
          </cell>
          <cell r="C49" t="str">
            <v>ESTG1       13.800</v>
          </cell>
          <cell r="D49" t="str">
            <v>E1</v>
          </cell>
          <cell r="E49">
            <v>1</v>
          </cell>
          <cell r="F49">
            <v>57</v>
          </cell>
          <cell r="G49">
            <v>60</v>
          </cell>
          <cell r="H49">
            <v>31.5</v>
          </cell>
          <cell r="I49" t="str">
            <v>ESTG1</v>
          </cell>
          <cell r="J49">
            <v>0.95</v>
          </cell>
        </row>
        <row r="50">
          <cell r="A50" t="str">
            <v>ESTG2</v>
          </cell>
          <cell r="B50">
            <v>6177</v>
          </cell>
          <cell r="C50" t="str">
            <v>ESTG2       13.800</v>
          </cell>
          <cell r="D50" t="str">
            <v>E2</v>
          </cell>
          <cell r="E50">
            <v>1</v>
          </cell>
          <cell r="F50">
            <v>57</v>
          </cell>
          <cell r="G50">
            <v>60</v>
          </cell>
          <cell r="H50">
            <v>31.5</v>
          </cell>
          <cell r="I50" t="str">
            <v>ESTG2</v>
          </cell>
          <cell r="J50">
            <v>0.95</v>
          </cell>
        </row>
        <row r="51">
          <cell r="A51" t="str">
            <v>PES6</v>
          </cell>
          <cell r="B51">
            <v>6200</v>
          </cell>
          <cell r="C51" t="str">
            <v>PES634      34.500</v>
          </cell>
          <cell r="D51" t="str">
            <v>G1</v>
          </cell>
          <cell r="E51">
            <v>0</v>
          </cell>
          <cell r="F51">
            <v>0</v>
          </cell>
          <cell r="G51">
            <v>9.9600000000000009</v>
          </cell>
          <cell r="H51">
            <v>0</v>
          </cell>
          <cell r="I51" t="str">
            <v>PES6</v>
          </cell>
          <cell r="J51">
            <v>0</v>
          </cell>
        </row>
        <row r="52">
          <cell r="A52" t="str">
            <v>LSM34</v>
          </cell>
          <cell r="B52">
            <v>6201</v>
          </cell>
          <cell r="C52" t="str">
            <v>LSM34       34.500</v>
          </cell>
          <cell r="D52" t="str">
            <v>G1</v>
          </cell>
          <cell r="E52">
            <v>0</v>
          </cell>
          <cell r="F52">
            <v>0</v>
          </cell>
          <cell r="G52">
            <v>8</v>
          </cell>
          <cell r="H52">
            <v>0</v>
          </cell>
          <cell r="I52" t="str">
            <v>LSM34</v>
          </cell>
          <cell r="J52">
            <v>0</v>
          </cell>
        </row>
        <row r="53">
          <cell r="A53" t="str">
            <v>LAJ34</v>
          </cell>
          <cell r="B53">
            <v>6202</v>
          </cell>
          <cell r="C53" t="str">
            <v>LAJ34       34.500</v>
          </cell>
          <cell r="D53" t="str">
            <v>G1</v>
          </cell>
          <cell r="E53">
            <v>0</v>
          </cell>
          <cell r="F53">
            <v>0</v>
          </cell>
          <cell r="G53">
            <v>30</v>
          </cell>
          <cell r="H53">
            <v>0</v>
          </cell>
          <cell r="I53" t="str">
            <v>LAJ34</v>
          </cell>
          <cell r="J53">
            <v>0</v>
          </cell>
        </row>
        <row r="54">
          <cell r="A54" t="str">
            <v>PES3</v>
          </cell>
          <cell r="B54">
            <v>6204</v>
          </cell>
          <cell r="C54" t="str">
            <v>PES334      34.500</v>
          </cell>
          <cell r="D54" t="str">
            <v>G1</v>
          </cell>
          <cell r="E54">
            <v>0</v>
          </cell>
          <cell r="F54">
            <v>0</v>
          </cell>
          <cell r="G54">
            <v>9.9499999999999993</v>
          </cell>
          <cell r="H54">
            <v>0</v>
          </cell>
          <cell r="I54" t="str">
            <v>PES3</v>
          </cell>
          <cell r="J54">
            <v>0</v>
          </cell>
        </row>
        <row r="55">
          <cell r="A55" t="str">
            <v>CHUM</v>
          </cell>
          <cell r="B55">
            <v>6205</v>
          </cell>
          <cell r="C55" t="str">
            <v>CHUM115     115.00</v>
          </cell>
          <cell r="D55" t="str">
            <v>G1</v>
          </cell>
          <cell r="E55">
            <v>0</v>
          </cell>
          <cell r="F55">
            <v>0</v>
          </cell>
          <cell r="G55">
            <v>40</v>
          </cell>
          <cell r="H55">
            <v>0</v>
          </cell>
          <cell r="I55" t="str">
            <v>CHUM</v>
          </cell>
          <cell r="J55">
            <v>0</v>
          </cell>
        </row>
        <row r="56">
          <cell r="A56" t="str">
            <v>BRU</v>
          </cell>
          <cell r="B56">
            <v>6206</v>
          </cell>
          <cell r="C56" t="str">
            <v>BRU         34.500</v>
          </cell>
          <cell r="D56" t="str">
            <v>G1</v>
          </cell>
          <cell r="E56">
            <v>0</v>
          </cell>
          <cell r="F56">
            <v>0</v>
          </cell>
          <cell r="G56">
            <v>10</v>
          </cell>
          <cell r="H56">
            <v>0</v>
          </cell>
          <cell r="I56" t="str">
            <v>BRU</v>
          </cell>
          <cell r="J56">
            <v>0</v>
          </cell>
        </row>
        <row r="57">
          <cell r="A57" t="str">
            <v>LCO</v>
          </cell>
          <cell r="B57">
            <v>6215</v>
          </cell>
          <cell r="C57" t="str">
            <v>LCO34       34.500</v>
          </cell>
          <cell r="D57" t="str">
            <v>G1</v>
          </cell>
          <cell r="E57">
            <v>0</v>
          </cell>
          <cell r="F57">
            <v>0</v>
          </cell>
          <cell r="G57">
            <v>80</v>
          </cell>
          <cell r="H57">
            <v>0</v>
          </cell>
          <cell r="I57" t="str">
            <v>LCO</v>
          </cell>
          <cell r="J57">
            <v>0</v>
          </cell>
        </row>
        <row r="58">
          <cell r="A58" t="str">
            <v>CAZ1</v>
          </cell>
          <cell r="B58">
            <v>6245</v>
          </cell>
          <cell r="C58" t="str">
            <v>CAZ1        0.5000</v>
          </cell>
          <cell r="D58">
            <v>1</v>
          </cell>
          <cell r="E58">
            <v>0</v>
          </cell>
          <cell r="F58">
            <v>1.6</v>
          </cell>
          <cell r="G58">
            <v>1.7</v>
          </cell>
          <cell r="H58">
            <v>0.8</v>
          </cell>
          <cell r="I58" t="str">
            <v>CAZ1</v>
          </cell>
          <cell r="J58">
            <v>0.94117647058823539</v>
          </cell>
        </row>
        <row r="59">
          <cell r="A59" t="str">
            <v>CAZ2</v>
          </cell>
          <cell r="B59">
            <v>6246</v>
          </cell>
          <cell r="C59" t="str">
            <v>CAZ2        0.5000</v>
          </cell>
          <cell r="D59">
            <v>2</v>
          </cell>
          <cell r="E59">
            <v>0</v>
          </cell>
          <cell r="F59">
            <v>1.6</v>
          </cell>
          <cell r="G59">
            <v>1.7</v>
          </cell>
          <cell r="H59">
            <v>0.8</v>
          </cell>
          <cell r="I59" t="str">
            <v>CAZ2</v>
          </cell>
          <cell r="J59">
            <v>0.94117647058823539</v>
          </cell>
        </row>
        <row r="60">
          <cell r="A60" t="str">
            <v>CAZ3</v>
          </cell>
          <cell r="B60">
            <v>6246</v>
          </cell>
          <cell r="C60" t="str">
            <v>CAZ2        0.5000</v>
          </cell>
          <cell r="D60">
            <v>3</v>
          </cell>
          <cell r="E60">
            <v>0</v>
          </cell>
          <cell r="F60">
            <v>1.6</v>
          </cell>
          <cell r="G60">
            <v>1.7</v>
          </cell>
          <cell r="H60">
            <v>0.8</v>
          </cell>
          <cell r="I60" t="str">
            <v>CAZ3</v>
          </cell>
          <cell r="J60">
            <v>0.94117647058823539</v>
          </cell>
        </row>
        <row r="61">
          <cell r="A61" t="str">
            <v>CAZ4</v>
          </cell>
          <cell r="B61">
            <v>6247</v>
          </cell>
          <cell r="C61" t="str">
            <v>CAZ3        0.5000</v>
          </cell>
          <cell r="D61">
            <v>4</v>
          </cell>
          <cell r="E61">
            <v>0</v>
          </cell>
          <cell r="F61">
            <v>1.6</v>
          </cell>
          <cell r="G61">
            <v>1.7</v>
          </cell>
          <cell r="H61">
            <v>0.8</v>
          </cell>
          <cell r="I61" t="str">
            <v>CAZ4</v>
          </cell>
          <cell r="J61">
            <v>0.94117647058823539</v>
          </cell>
        </row>
        <row r="62">
          <cell r="A62" t="str">
            <v>CAZ5</v>
          </cell>
          <cell r="B62">
            <v>6247</v>
          </cell>
          <cell r="C62" t="str">
            <v>CAZ3        0.5000</v>
          </cell>
          <cell r="D62">
            <v>5</v>
          </cell>
          <cell r="E62">
            <v>0</v>
          </cell>
          <cell r="F62">
            <v>1.6</v>
          </cell>
          <cell r="G62">
            <v>1.7</v>
          </cell>
          <cell r="H62">
            <v>0.8</v>
          </cell>
          <cell r="I62" t="str">
            <v>CAZ5</v>
          </cell>
          <cell r="J62">
            <v>0.94117647058823539</v>
          </cell>
        </row>
        <row r="63">
          <cell r="A63" t="str">
            <v>CAZ6</v>
          </cell>
          <cell r="B63">
            <v>6248</v>
          </cell>
          <cell r="C63" t="str">
            <v>CAZ4        0.5000</v>
          </cell>
          <cell r="D63">
            <v>6</v>
          </cell>
          <cell r="E63">
            <v>0</v>
          </cell>
          <cell r="F63">
            <v>1.6</v>
          </cell>
          <cell r="G63">
            <v>1.7</v>
          </cell>
          <cell r="H63">
            <v>0.8</v>
          </cell>
          <cell r="I63" t="str">
            <v>CAZ6</v>
          </cell>
          <cell r="J63">
            <v>0.94117647058823539</v>
          </cell>
        </row>
        <row r="64">
          <cell r="A64" t="str">
            <v>CAZ7</v>
          </cell>
          <cell r="B64">
            <v>6248</v>
          </cell>
          <cell r="C64" t="str">
            <v>CAZ4        0.5000</v>
          </cell>
          <cell r="D64">
            <v>7</v>
          </cell>
          <cell r="E64">
            <v>0</v>
          </cell>
          <cell r="F64">
            <v>1.6</v>
          </cell>
          <cell r="G64">
            <v>1.7</v>
          </cell>
          <cell r="H64">
            <v>0.8</v>
          </cell>
          <cell r="I64" t="str">
            <v>CAZ7</v>
          </cell>
          <cell r="J64">
            <v>0.94117647058823539</v>
          </cell>
        </row>
        <row r="65">
          <cell r="A65" t="str">
            <v>CAZ8</v>
          </cell>
          <cell r="B65">
            <v>6249</v>
          </cell>
          <cell r="C65" t="str">
            <v>CAZ5        0.5000</v>
          </cell>
          <cell r="D65">
            <v>8</v>
          </cell>
          <cell r="E65">
            <v>0</v>
          </cell>
          <cell r="F65">
            <v>1.6</v>
          </cell>
          <cell r="G65">
            <v>1.7</v>
          </cell>
          <cell r="H65">
            <v>0.8</v>
          </cell>
          <cell r="I65" t="str">
            <v>CAZ8</v>
          </cell>
          <cell r="J65">
            <v>0.94117647058823539</v>
          </cell>
        </row>
        <row r="66">
          <cell r="A66" t="str">
            <v>CAZ9</v>
          </cell>
          <cell r="B66">
            <v>6249</v>
          </cell>
          <cell r="C66" t="str">
            <v>CAZ5        0.5000</v>
          </cell>
          <cell r="D66">
            <v>9</v>
          </cell>
          <cell r="E66">
            <v>0</v>
          </cell>
          <cell r="F66">
            <v>1.6</v>
          </cell>
          <cell r="G66">
            <v>1.7</v>
          </cell>
          <cell r="H66">
            <v>0.8</v>
          </cell>
          <cell r="I66" t="str">
            <v>CAZ9</v>
          </cell>
          <cell r="J66">
            <v>0.94117647058823539</v>
          </cell>
        </row>
        <row r="67">
          <cell r="A67" t="str">
            <v>CAZ10</v>
          </cell>
          <cell r="B67">
            <v>6250</v>
          </cell>
          <cell r="C67" t="str">
            <v>CAZ6        0.5000</v>
          </cell>
          <cell r="D67">
            <v>10</v>
          </cell>
          <cell r="E67">
            <v>0</v>
          </cell>
          <cell r="F67">
            <v>1.6</v>
          </cell>
          <cell r="G67">
            <v>1.7</v>
          </cell>
          <cell r="H67">
            <v>0.8</v>
          </cell>
          <cell r="I67" t="str">
            <v>CAZ10</v>
          </cell>
          <cell r="J67">
            <v>0.94117647058823539</v>
          </cell>
        </row>
        <row r="68">
          <cell r="A68" t="str">
            <v>CAZ11</v>
          </cell>
          <cell r="B68">
            <v>6250</v>
          </cell>
          <cell r="C68" t="str">
            <v>CAZ6        0.5000</v>
          </cell>
          <cell r="D68">
            <v>11</v>
          </cell>
          <cell r="E68">
            <v>0</v>
          </cell>
          <cell r="F68">
            <v>1.6</v>
          </cell>
          <cell r="G68">
            <v>1.7</v>
          </cell>
          <cell r="H68">
            <v>0.8</v>
          </cell>
          <cell r="I68" t="str">
            <v>CAZ11</v>
          </cell>
          <cell r="J68">
            <v>0.94117647058823539</v>
          </cell>
        </row>
        <row r="69">
          <cell r="A69" t="str">
            <v>CAZ12</v>
          </cell>
          <cell r="B69">
            <v>6251</v>
          </cell>
          <cell r="C69" t="str">
            <v>CAZ7        0.5000</v>
          </cell>
          <cell r="D69">
            <v>12</v>
          </cell>
          <cell r="E69">
            <v>0</v>
          </cell>
          <cell r="F69">
            <v>1.6</v>
          </cell>
          <cell r="G69">
            <v>1.7</v>
          </cell>
          <cell r="H69">
            <v>0.8</v>
          </cell>
          <cell r="I69" t="str">
            <v>CAZ12</v>
          </cell>
          <cell r="J69">
            <v>0.94117647058823539</v>
          </cell>
        </row>
        <row r="70">
          <cell r="A70" t="str">
            <v>CAZ13</v>
          </cell>
          <cell r="B70">
            <v>6251</v>
          </cell>
          <cell r="C70" t="str">
            <v>CAZ7        0.5000</v>
          </cell>
          <cell r="D70">
            <v>13</v>
          </cell>
          <cell r="E70">
            <v>0</v>
          </cell>
          <cell r="F70">
            <v>1.6</v>
          </cell>
          <cell r="G70">
            <v>1.7</v>
          </cell>
          <cell r="H70">
            <v>0.8</v>
          </cell>
          <cell r="I70" t="str">
            <v>CAZ13</v>
          </cell>
          <cell r="J70">
            <v>0.94117647058823539</v>
          </cell>
        </row>
        <row r="71">
          <cell r="A71" t="str">
            <v>CAZ14</v>
          </cell>
          <cell r="B71">
            <v>6252</v>
          </cell>
          <cell r="C71" t="str">
            <v>CAZ8        0.5000</v>
          </cell>
          <cell r="D71">
            <v>14</v>
          </cell>
          <cell r="E71">
            <v>0</v>
          </cell>
          <cell r="F71">
            <v>1.6</v>
          </cell>
          <cell r="G71">
            <v>1.7</v>
          </cell>
          <cell r="H71">
            <v>0.8</v>
          </cell>
          <cell r="I71" t="str">
            <v>CAZ14</v>
          </cell>
          <cell r="J71">
            <v>0.94117647058823539</v>
          </cell>
        </row>
        <row r="72">
          <cell r="A72" t="str">
            <v>CAZ15</v>
          </cell>
          <cell r="B72">
            <v>6252</v>
          </cell>
          <cell r="C72" t="str">
            <v>CAZ8        0.5000</v>
          </cell>
          <cell r="D72">
            <v>15</v>
          </cell>
          <cell r="E72">
            <v>0</v>
          </cell>
          <cell r="F72">
            <v>1.6</v>
          </cell>
          <cell r="G72">
            <v>1.7</v>
          </cell>
          <cell r="H72">
            <v>0.8</v>
          </cell>
          <cell r="I72" t="str">
            <v>CAZ15</v>
          </cell>
          <cell r="J72">
            <v>0.94117647058823539</v>
          </cell>
        </row>
        <row r="73">
          <cell r="A73" t="str">
            <v>CAZ16</v>
          </cell>
          <cell r="B73">
            <v>6253</v>
          </cell>
          <cell r="C73" t="str">
            <v>CAZ9        0.5000</v>
          </cell>
          <cell r="D73">
            <v>16</v>
          </cell>
          <cell r="E73">
            <v>0</v>
          </cell>
          <cell r="F73">
            <v>1.6</v>
          </cell>
          <cell r="G73">
            <v>1.7</v>
          </cell>
          <cell r="H73">
            <v>0.8</v>
          </cell>
          <cell r="I73" t="str">
            <v>CAZ16</v>
          </cell>
          <cell r="J73">
            <v>0.94117647058823539</v>
          </cell>
        </row>
        <row r="74">
          <cell r="A74" t="str">
            <v>CAZ17</v>
          </cell>
          <cell r="B74">
            <v>6253</v>
          </cell>
          <cell r="C74" t="str">
            <v>CAZ9        0.5000</v>
          </cell>
          <cell r="D74">
            <v>17</v>
          </cell>
          <cell r="E74">
            <v>0</v>
          </cell>
          <cell r="F74">
            <v>1.6</v>
          </cell>
          <cell r="G74">
            <v>1.7</v>
          </cell>
          <cell r="H74">
            <v>0.8</v>
          </cell>
          <cell r="I74" t="str">
            <v>CAZ17</v>
          </cell>
          <cell r="J74">
            <v>0.94117647058823539</v>
          </cell>
        </row>
        <row r="75">
          <cell r="A75" t="str">
            <v>CAZ18</v>
          </cell>
          <cell r="B75">
            <v>6254</v>
          </cell>
          <cell r="C75" t="str">
            <v>CAZ10       0.5000</v>
          </cell>
          <cell r="D75">
            <v>18</v>
          </cell>
          <cell r="E75">
            <v>0</v>
          </cell>
          <cell r="F75">
            <v>1.6</v>
          </cell>
          <cell r="G75">
            <v>1.7</v>
          </cell>
          <cell r="H75">
            <v>0.8</v>
          </cell>
          <cell r="I75" t="str">
            <v>CAZ18</v>
          </cell>
          <cell r="J75">
            <v>0.94117647058823539</v>
          </cell>
        </row>
        <row r="76">
          <cell r="A76" t="str">
            <v>CAZ19</v>
          </cell>
          <cell r="B76">
            <v>6254</v>
          </cell>
          <cell r="C76" t="str">
            <v>CAZ10       0.5000</v>
          </cell>
          <cell r="D76">
            <v>19</v>
          </cell>
          <cell r="E76">
            <v>0</v>
          </cell>
          <cell r="F76">
            <v>1.6</v>
          </cell>
          <cell r="G76">
            <v>1.7</v>
          </cell>
          <cell r="H76">
            <v>0.8</v>
          </cell>
          <cell r="I76" t="str">
            <v>CAZ19</v>
          </cell>
          <cell r="J76">
            <v>0.94117647058823539</v>
          </cell>
        </row>
        <row r="77">
          <cell r="A77" t="str">
            <v>CAZ20</v>
          </cell>
          <cell r="B77">
            <v>6255</v>
          </cell>
          <cell r="C77" t="str">
            <v>CAZ11       0.5000</v>
          </cell>
          <cell r="D77">
            <v>20</v>
          </cell>
          <cell r="E77">
            <v>0</v>
          </cell>
          <cell r="F77">
            <v>1.6</v>
          </cell>
          <cell r="G77">
            <v>1.7</v>
          </cell>
          <cell r="H77">
            <v>0.8</v>
          </cell>
          <cell r="I77" t="str">
            <v>CAZ20</v>
          </cell>
          <cell r="J77">
            <v>0.94117647058823539</v>
          </cell>
        </row>
        <row r="78">
          <cell r="A78" t="str">
            <v>CAZ21</v>
          </cell>
          <cell r="B78">
            <v>6255</v>
          </cell>
          <cell r="C78" t="str">
            <v>CAZ11       0.5000</v>
          </cell>
          <cell r="D78">
            <v>21</v>
          </cell>
          <cell r="E78">
            <v>0</v>
          </cell>
          <cell r="F78">
            <v>1.6</v>
          </cell>
          <cell r="G78">
            <v>1.7</v>
          </cell>
          <cell r="H78">
            <v>0.8</v>
          </cell>
          <cell r="I78" t="str">
            <v>CAZ21</v>
          </cell>
          <cell r="J78">
            <v>0.94117647058823539</v>
          </cell>
        </row>
        <row r="79">
          <cell r="A79" t="str">
            <v>CAZ22</v>
          </cell>
          <cell r="B79">
            <v>6256</v>
          </cell>
          <cell r="C79" t="str">
            <v>CAZ12       0.5000</v>
          </cell>
          <cell r="D79">
            <v>22</v>
          </cell>
          <cell r="E79">
            <v>0</v>
          </cell>
          <cell r="F79">
            <v>1.6</v>
          </cell>
          <cell r="G79">
            <v>1.7</v>
          </cell>
          <cell r="H79">
            <v>0.8</v>
          </cell>
          <cell r="I79" t="str">
            <v>CAZ22</v>
          </cell>
          <cell r="J79">
            <v>0.94117647058823539</v>
          </cell>
        </row>
        <row r="80">
          <cell r="A80" t="str">
            <v>CAZ23</v>
          </cell>
          <cell r="B80">
            <v>6256</v>
          </cell>
          <cell r="C80" t="str">
            <v>CAZ12       0.5000</v>
          </cell>
          <cell r="D80">
            <v>23</v>
          </cell>
          <cell r="E80">
            <v>0</v>
          </cell>
          <cell r="F80">
            <v>1.6</v>
          </cell>
          <cell r="G80">
            <v>1.7</v>
          </cell>
          <cell r="H80">
            <v>0.8</v>
          </cell>
          <cell r="I80" t="str">
            <v>CAZ23</v>
          </cell>
          <cell r="J80">
            <v>0.94117647058823539</v>
          </cell>
        </row>
        <row r="81">
          <cell r="A81" t="str">
            <v>CAZ24</v>
          </cell>
          <cell r="B81">
            <v>6257</v>
          </cell>
          <cell r="C81" t="str">
            <v>CAZ13       0.5000</v>
          </cell>
          <cell r="D81">
            <v>24</v>
          </cell>
          <cell r="E81">
            <v>0</v>
          </cell>
          <cell r="F81">
            <v>1.6</v>
          </cell>
          <cell r="G81">
            <v>1.7</v>
          </cell>
          <cell r="H81">
            <v>0.8</v>
          </cell>
          <cell r="I81" t="str">
            <v>CAZ24</v>
          </cell>
          <cell r="J81">
            <v>0.94117647058823539</v>
          </cell>
        </row>
        <row r="82">
          <cell r="A82" t="str">
            <v>CAZ25</v>
          </cell>
          <cell r="B82">
            <v>6257</v>
          </cell>
          <cell r="C82" t="str">
            <v>CAZ13       0.5000</v>
          </cell>
          <cell r="D82">
            <v>25</v>
          </cell>
          <cell r="E82">
            <v>0</v>
          </cell>
          <cell r="F82">
            <v>1.6</v>
          </cell>
          <cell r="G82">
            <v>1.7</v>
          </cell>
          <cell r="H82">
            <v>0.8</v>
          </cell>
          <cell r="I82" t="str">
            <v>CAZ25</v>
          </cell>
          <cell r="J82">
            <v>0.94117647058823539</v>
          </cell>
        </row>
        <row r="83">
          <cell r="A83" t="str">
            <v>CAZ26</v>
          </cell>
          <cell r="B83">
            <v>6258</v>
          </cell>
          <cell r="C83" t="str">
            <v>CAZ14       0.5000</v>
          </cell>
          <cell r="D83">
            <v>26</v>
          </cell>
          <cell r="E83">
            <v>0</v>
          </cell>
          <cell r="F83">
            <v>1.2</v>
          </cell>
          <cell r="G83">
            <v>1.32</v>
          </cell>
          <cell r="H83">
            <v>0.6</v>
          </cell>
          <cell r="I83" t="str">
            <v>CAZ26</v>
          </cell>
          <cell r="J83">
            <v>0.90909090909090906</v>
          </cell>
        </row>
        <row r="84">
          <cell r="A84" t="str">
            <v>CAZ27</v>
          </cell>
          <cell r="B84">
            <v>6258</v>
          </cell>
          <cell r="C84" t="str">
            <v>CAZ14       0.5000</v>
          </cell>
          <cell r="D84">
            <v>27</v>
          </cell>
          <cell r="E84">
            <v>0</v>
          </cell>
          <cell r="F84">
            <v>1.2</v>
          </cell>
          <cell r="G84">
            <v>1.32</v>
          </cell>
          <cell r="H84">
            <v>0.6</v>
          </cell>
          <cell r="I84" t="str">
            <v>CAZ27</v>
          </cell>
          <cell r="J84">
            <v>0.90909090909090906</v>
          </cell>
        </row>
        <row r="85">
          <cell r="A85" t="str">
            <v>CHANG1</v>
          </cell>
          <cell r="B85">
            <v>6264</v>
          </cell>
          <cell r="C85" t="str">
            <v>CHANG1      13.800</v>
          </cell>
          <cell r="D85" t="str">
            <v>G1</v>
          </cell>
          <cell r="E85">
            <v>1</v>
          </cell>
          <cell r="F85">
            <v>98.706500000000005</v>
          </cell>
          <cell r="G85">
            <v>104.85</v>
          </cell>
          <cell r="H85">
            <v>59.68</v>
          </cell>
          <cell r="I85" t="str">
            <v>CHANG1</v>
          </cell>
          <cell r="J85">
            <v>0.94140677157844554</v>
          </cell>
        </row>
        <row r="86">
          <cell r="A86" t="str">
            <v>CHANG2</v>
          </cell>
          <cell r="B86">
            <v>6265</v>
          </cell>
          <cell r="C86" t="str">
            <v>CHANG2      13.800</v>
          </cell>
          <cell r="D86" t="str">
            <v>G2</v>
          </cell>
          <cell r="E86">
            <v>1</v>
          </cell>
          <cell r="F86">
            <v>99.6</v>
          </cell>
          <cell r="G86">
            <v>104.85</v>
          </cell>
          <cell r="H86">
            <v>59.68</v>
          </cell>
          <cell r="I86" t="str">
            <v>CHANG2</v>
          </cell>
          <cell r="J86">
            <v>0.94992846924177399</v>
          </cell>
        </row>
        <row r="87">
          <cell r="A87" t="str">
            <v>CHANG3</v>
          </cell>
          <cell r="B87">
            <v>6268</v>
          </cell>
          <cell r="C87" t="str">
            <v>CHANG3      6.9000</v>
          </cell>
          <cell r="D87" t="str">
            <v>G3</v>
          </cell>
          <cell r="E87">
            <v>1</v>
          </cell>
          <cell r="F87">
            <v>8.6610999999999994</v>
          </cell>
          <cell r="G87">
            <v>9.1170000000000009</v>
          </cell>
          <cell r="H87">
            <v>6.1559999999999997</v>
          </cell>
          <cell r="I87" t="str">
            <v>CHANG3</v>
          </cell>
          <cell r="J87">
            <v>0.94999451573982652</v>
          </cell>
        </row>
        <row r="88">
          <cell r="A88" t="str">
            <v>CATG1</v>
          </cell>
          <cell r="B88">
            <v>6271</v>
          </cell>
          <cell r="C88" t="str">
            <v>CAT 13A     13.800</v>
          </cell>
          <cell r="D88" t="str">
            <v>G1</v>
          </cell>
          <cell r="E88">
            <v>0</v>
          </cell>
          <cell r="F88">
            <v>8.2799999999999994</v>
          </cell>
          <cell r="G88">
            <v>8.7200000000000006</v>
          </cell>
          <cell r="H88">
            <v>1.3</v>
          </cell>
          <cell r="I88" t="str">
            <v>CATG1</v>
          </cell>
          <cell r="J88">
            <v>0.94954128440366958</v>
          </cell>
        </row>
        <row r="89">
          <cell r="A89" t="str">
            <v>CATG2</v>
          </cell>
          <cell r="B89">
            <v>6271</v>
          </cell>
          <cell r="C89" t="str">
            <v>CAT 13A     13.800</v>
          </cell>
          <cell r="D89" t="str">
            <v>G2</v>
          </cell>
          <cell r="E89">
            <v>0</v>
          </cell>
          <cell r="F89">
            <v>8.2799999999999994</v>
          </cell>
          <cell r="G89">
            <v>8.7200000000000006</v>
          </cell>
          <cell r="H89">
            <v>1.3</v>
          </cell>
          <cell r="I89" t="str">
            <v>CATG2</v>
          </cell>
          <cell r="J89">
            <v>0.94954128440366958</v>
          </cell>
        </row>
        <row r="90">
          <cell r="A90" t="str">
            <v>CATG3</v>
          </cell>
          <cell r="B90">
            <v>6271</v>
          </cell>
          <cell r="C90" t="str">
            <v>CAT 13A     13.800</v>
          </cell>
          <cell r="D90" t="str">
            <v>G3</v>
          </cell>
          <cell r="E90">
            <v>0</v>
          </cell>
          <cell r="F90">
            <v>8.2799999999999994</v>
          </cell>
          <cell r="G90">
            <v>8.7200000000000006</v>
          </cell>
          <cell r="H90">
            <v>1.3</v>
          </cell>
          <cell r="I90" t="str">
            <v>CATG3</v>
          </cell>
          <cell r="J90">
            <v>0.94954128440366958</v>
          </cell>
        </row>
        <row r="91">
          <cell r="A91" t="str">
            <v>CATG4</v>
          </cell>
          <cell r="B91">
            <v>6271</v>
          </cell>
          <cell r="C91" t="str">
            <v>CAT 13A     13.800</v>
          </cell>
          <cell r="D91" t="str">
            <v>G4</v>
          </cell>
          <cell r="E91">
            <v>0</v>
          </cell>
          <cell r="F91">
            <v>8.2799999999999994</v>
          </cell>
          <cell r="G91">
            <v>8.7200000000000006</v>
          </cell>
          <cell r="H91">
            <v>1.3</v>
          </cell>
          <cell r="I91" t="str">
            <v>CATG4</v>
          </cell>
          <cell r="J91">
            <v>0.94954128440366958</v>
          </cell>
        </row>
        <row r="92">
          <cell r="A92" t="str">
            <v>CATG5</v>
          </cell>
          <cell r="B92">
            <v>6271</v>
          </cell>
          <cell r="C92" t="str">
            <v>CAT 13A     13.800</v>
          </cell>
          <cell r="D92" t="str">
            <v>G5</v>
          </cell>
          <cell r="E92">
            <v>0</v>
          </cell>
          <cell r="F92">
            <v>8.2799999999999994</v>
          </cell>
          <cell r="G92">
            <v>8.7200000000000006</v>
          </cell>
          <cell r="H92">
            <v>1.3</v>
          </cell>
          <cell r="I92" t="str">
            <v>CATG5</v>
          </cell>
          <cell r="J92">
            <v>0.94954128440366958</v>
          </cell>
        </row>
        <row r="93">
          <cell r="A93" t="str">
            <v>CATG0</v>
          </cell>
          <cell r="B93">
            <v>6272</v>
          </cell>
          <cell r="C93" t="str">
            <v>CAT 13B     13.800</v>
          </cell>
          <cell r="D93" t="str">
            <v>G0</v>
          </cell>
          <cell r="E93">
            <v>0</v>
          </cell>
          <cell r="F93">
            <v>8.2799999999999994</v>
          </cell>
          <cell r="G93">
            <v>8.7200000000000006</v>
          </cell>
          <cell r="H93">
            <v>1.3</v>
          </cell>
          <cell r="I93" t="str">
            <v>CATG0</v>
          </cell>
          <cell r="J93">
            <v>0.94954128440366958</v>
          </cell>
        </row>
        <row r="94">
          <cell r="A94" t="str">
            <v>CATG6</v>
          </cell>
          <cell r="B94">
            <v>6272</v>
          </cell>
          <cell r="C94" t="str">
            <v>CAT 13B     13.800</v>
          </cell>
          <cell r="D94" t="str">
            <v>G6</v>
          </cell>
          <cell r="E94">
            <v>0</v>
          </cell>
          <cell r="F94">
            <v>8.2799999999999994</v>
          </cell>
          <cell r="G94">
            <v>8.7200000000000006</v>
          </cell>
          <cell r="H94">
            <v>1.3</v>
          </cell>
          <cell r="I94" t="str">
            <v>CATG6</v>
          </cell>
          <cell r="J94">
            <v>0.94954128440366958</v>
          </cell>
        </row>
        <row r="95">
          <cell r="A95" t="str">
            <v>CATG7</v>
          </cell>
          <cell r="B95">
            <v>6272</v>
          </cell>
          <cell r="C95" t="str">
            <v>CAT 13B     13.800</v>
          </cell>
          <cell r="D95" t="str">
            <v>G7</v>
          </cell>
          <cell r="E95">
            <v>0</v>
          </cell>
          <cell r="F95">
            <v>8.2799999999999994</v>
          </cell>
          <cell r="G95">
            <v>8.7200000000000006</v>
          </cell>
          <cell r="H95">
            <v>1.3</v>
          </cell>
          <cell r="I95" t="str">
            <v>CATG7</v>
          </cell>
          <cell r="J95">
            <v>0.94954128440366958</v>
          </cell>
        </row>
        <row r="96">
          <cell r="A96" t="str">
            <v>CATG8</v>
          </cell>
          <cell r="B96">
            <v>6272</v>
          </cell>
          <cell r="C96" t="str">
            <v>CAT 13B     13.800</v>
          </cell>
          <cell r="D96" t="str">
            <v>G8</v>
          </cell>
          <cell r="E96">
            <v>0</v>
          </cell>
          <cell r="F96">
            <v>8.2799999999999994</v>
          </cell>
          <cell r="G96">
            <v>8.7200000000000006</v>
          </cell>
          <cell r="H96">
            <v>1.3</v>
          </cell>
          <cell r="I96" t="str">
            <v>CATG8</v>
          </cell>
          <cell r="J96">
            <v>0.94954128440366958</v>
          </cell>
        </row>
        <row r="97">
          <cell r="A97" t="str">
            <v>CATG9</v>
          </cell>
          <cell r="B97">
            <v>6272</v>
          </cell>
          <cell r="C97" t="str">
            <v>CAT 13B     13.800</v>
          </cell>
          <cell r="D97" t="str">
            <v>G9</v>
          </cell>
          <cell r="E97">
            <v>0</v>
          </cell>
          <cell r="F97">
            <v>8.2799999999999994</v>
          </cell>
          <cell r="G97">
            <v>8.7200000000000006</v>
          </cell>
          <cell r="H97">
            <v>1.3</v>
          </cell>
          <cell r="I97" t="str">
            <v>CATG9</v>
          </cell>
          <cell r="J97">
            <v>0.94954128440366958</v>
          </cell>
        </row>
        <row r="98">
          <cell r="A98" t="str">
            <v>TCOG1</v>
          </cell>
          <cell r="B98">
            <v>6291</v>
          </cell>
          <cell r="C98" t="str">
            <v>TCOG1       13.800</v>
          </cell>
          <cell r="D98" t="str">
            <v>G1</v>
          </cell>
          <cell r="E98">
            <v>0</v>
          </cell>
          <cell r="F98">
            <v>47.5</v>
          </cell>
          <cell r="G98">
            <v>50</v>
          </cell>
          <cell r="H98">
            <v>16</v>
          </cell>
          <cell r="I98" t="str">
            <v>TCOG1</v>
          </cell>
          <cell r="J98">
            <v>0.95</v>
          </cell>
        </row>
        <row r="99">
          <cell r="A99" t="str">
            <v>TCOG2</v>
          </cell>
          <cell r="B99">
            <v>6292</v>
          </cell>
          <cell r="C99" t="str">
            <v>TCOG2       13.800</v>
          </cell>
          <cell r="D99" t="str">
            <v>G2</v>
          </cell>
          <cell r="E99">
            <v>0</v>
          </cell>
          <cell r="F99">
            <v>47.5</v>
          </cell>
          <cell r="G99">
            <v>50</v>
          </cell>
          <cell r="H99">
            <v>16</v>
          </cell>
          <cell r="I99" t="str">
            <v>TCOG2</v>
          </cell>
          <cell r="J99">
            <v>0.95</v>
          </cell>
        </row>
        <row r="100">
          <cell r="A100" t="str">
            <v>TCOG3</v>
          </cell>
          <cell r="B100">
            <v>6293</v>
          </cell>
          <cell r="C100" t="str">
            <v>TCOG3       13.800</v>
          </cell>
          <cell r="D100" t="str">
            <v>G3</v>
          </cell>
          <cell r="E100">
            <v>0</v>
          </cell>
          <cell r="F100">
            <v>47.5</v>
          </cell>
          <cell r="G100">
            <v>50</v>
          </cell>
          <cell r="H100">
            <v>10</v>
          </cell>
          <cell r="I100" t="str">
            <v>TCOG3</v>
          </cell>
          <cell r="J100">
            <v>0.95</v>
          </cell>
        </row>
        <row r="101">
          <cell r="A101" t="str">
            <v>ALGA1</v>
          </cell>
          <cell r="B101">
            <v>6305</v>
          </cell>
          <cell r="C101" t="str">
            <v>ALG 13A     13.800</v>
          </cell>
          <cell r="D101" t="str">
            <v>A1</v>
          </cell>
          <cell r="E101">
            <v>1</v>
          </cell>
          <cell r="F101">
            <v>4.84</v>
          </cell>
          <cell r="G101">
            <v>5.0999999999999996</v>
          </cell>
          <cell r="H101">
            <v>0.92500000000000004</v>
          </cell>
          <cell r="I101" t="str">
            <v>ALGA1</v>
          </cell>
          <cell r="J101">
            <v>0.94901960784313732</v>
          </cell>
        </row>
        <row r="102">
          <cell r="A102" t="str">
            <v>ALGA2</v>
          </cell>
          <cell r="B102">
            <v>6305</v>
          </cell>
          <cell r="C102" t="str">
            <v>ALG 13A     13.800</v>
          </cell>
          <cell r="D102" t="str">
            <v>A2</v>
          </cell>
          <cell r="E102">
            <v>1</v>
          </cell>
          <cell r="F102">
            <v>4.84</v>
          </cell>
          <cell r="G102">
            <v>5.0999999999999996</v>
          </cell>
          <cell r="H102">
            <v>0.92500000000000004</v>
          </cell>
          <cell r="I102" t="str">
            <v>ALGA2</v>
          </cell>
          <cell r="J102">
            <v>0.94901960784313732</v>
          </cell>
        </row>
        <row r="103">
          <cell r="A103" t="str">
            <v>MENM1</v>
          </cell>
          <cell r="B103">
            <v>6306</v>
          </cell>
          <cell r="C103" t="str">
            <v>MEN 13A     13.800</v>
          </cell>
          <cell r="D103" t="str">
            <v>M1</v>
          </cell>
          <cell r="E103">
            <v>1</v>
          </cell>
          <cell r="F103">
            <v>8.9</v>
          </cell>
          <cell r="G103">
            <v>9.375</v>
          </cell>
          <cell r="H103">
            <v>1.9</v>
          </cell>
          <cell r="I103" t="str">
            <v>MENM1</v>
          </cell>
          <cell r="J103">
            <v>0.94933333333333336</v>
          </cell>
        </row>
        <row r="104">
          <cell r="A104" t="str">
            <v>MENM2</v>
          </cell>
          <cell r="B104">
            <v>6306</v>
          </cell>
          <cell r="C104" t="str">
            <v>MEN 13A     13.800</v>
          </cell>
          <cell r="D104" t="str">
            <v>M2</v>
          </cell>
          <cell r="E104">
            <v>1</v>
          </cell>
          <cell r="F104">
            <v>8.9</v>
          </cell>
          <cell r="G104">
            <v>9.375</v>
          </cell>
          <cell r="H104">
            <v>1.9</v>
          </cell>
          <cell r="I104" t="str">
            <v>MENM2</v>
          </cell>
          <cell r="J104">
            <v>0.94933333333333336</v>
          </cell>
        </row>
        <row r="105">
          <cell r="A105" t="str">
            <v>COCG1</v>
          </cell>
          <cell r="B105">
            <v>6307</v>
          </cell>
          <cell r="C105" t="str">
            <v>COC 13A     34.500</v>
          </cell>
          <cell r="D105" t="str">
            <v>G1</v>
          </cell>
          <cell r="E105">
            <v>1</v>
          </cell>
          <cell r="F105">
            <v>7.125</v>
          </cell>
          <cell r="G105">
            <v>7.5</v>
          </cell>
          <cell r="H105">
            <v>2</v>
          </cell>
          <cell r="I105" t="str">
            <v>COCG1</v>
          </cell>
          <cell r="J105">
            <v>0.95</v>
          </cell>
        </row>
        <row r="106">
          <cell r="A106" t="str">
            <v>COCG2</v>
          </cell>
          <cell r="B106">
            <v>6307</v>
          </cell>
          <cell r="C106" t="str">
            <v>COC 13A     34.500</v>
          </cell>
          <cell r="D106" t="str">
            <v>G2</v>
          </cell>
          <cell r="E106">
            <v>1</v>
          </cell>
          <cell r="F106">
            <v>7.125</v>
          </cell>
          <cell r="G106">
            <v>7.5</v>
          </cell>
          <cell r="H106">
            <v>2</v>
          </cell>
          <cell r="I106" t="str">
            <v>COCG2</v>
          </cell>
          <cell r="J106">
            <v>0.95</v>
          </cell>
        </row>
        <row r="107">
          <cell r="A107" t="str">
            <v>MENIIG1</v>
          </cell>
          <cell r="B107">
            <v>6308</v>
          </cell>
          <cell r="C107" t="str">
            <v>MENII 13A   13.800</v>
          </cell>
          <cell r="D107" t="str">
            <v>G1</v>
          </cell>
          <cell r="E107">
            <v>1</v>
          </cell>
          <cell r="F107">
            <v>3.65</v>
          </cell>
          <cell r="G107">
            <v>3.85</v>
          </cell>
          <cell r="H107">
            <v>0</v>
          </cell>
          <cell r="I107" t="str">
            <v>MENIIG1</v>
          </cell>
          <cell r="J107">
            <v>0.94805194805194803</v>
          </cell>
        </row>
        <row r="108">
          <cell r="A108" t="str">
            <v>MENIIG2</v>
          </cell>
          <cell r="B108">
            <v>6308</v>
          </cell>
          <cell r="C108" t="str">
            <v>MENII 13A   13.800</v>
          </cell>
          <cell r="D108" t="str">
            <v>G2</v>
          </cell>
          <cell r="E108">
            <v>1</v>
          </cell>
          <cell r="F108">
            <v>3.65</v>
          </cell>
          <cell r="G108">
            <v>3.85</v>
          </cell>
          <cell r="H108">
            <v>0</v>
          </cell>
          <cell r="I108" t="str">
            <v>MENIIG2</v>
          </cell>
          <cell r="J108">
            <v>0.94805194805194803</v>
          </cell>
        </row>
        <row r="109">
          <cell r="A109" t="str">
            <v>BAIG4</v>
          </cell>
          <cell r="B109">
            <v>6328</v>
          </cell>
          <cell r="C109" t="str">
            <v>BAI0.48     0.5000</v>
          </cell>
          <cell r="D109" t="str">
            <v>G4</v>
          </cell>
          <cell r="E109">
            <v>1</v>
          </cell>
          <cell r="F109">
            <v>1.7</v>
          </cell>
          <cell r="G109">
            <v>1.8</v>
          </cell>
          <cell r="H109">
            <v>0.6</v>
          </cell>
          <cell r="I109" t="str">
            <v>BAIG4</v>
          </cell>
          <cell r="J109">
            <v>0.94444444444444442</v>
          </cell>
        </row>
        <row r="110">
          <cell r="A110" t="str">
            <v>BAMG3</v>
          </cell>
          <cell r="B110">
            <v>6329</v>
          </cell>
          <cell r="C110" t="str">
            <v>BAM0.48     0.5000</v>
          </cell>
          <cell r="D110" t="str">
            <v>G3</v>
          </cell>
          <cell r="E110">
            <v>1</v>
          </cell>
          <cell r="F110">
            <v>0.61750000000000005</v>
          </cell>
          <cell r="G110">
            <v>0.65</v>
          </cell>
          <cell r="H110">
            <v>0</v>
          </cell>
          <cell r="I110" t="str">
            <v>BAMG3</v>
          </cell>
          <cell r="J110">
            <v>0.95000000000000007</v>
          </cell>
        </row>
        <row r="111">
          <cell r="A111" t="str">
            <v>BAMG1</v>
          </cell>
          <cell r="B111">
            <v>6333</v>
          </cell>
          <cell r="C111" t="str">
            <v>BAMG1       13.800</v>
          </cell>
          <cell r="D111" t="str">
            <v>G1</v>
          </cell>
          <cell r="E111">
            <v>1</v>
          </cell>
          <cell r="F111">
            <v>26.6</v>
          </cell>
          <cell r="G111">
            <v>28</v>
          </cell>
          <cell r="H111">
            <v>14</v>
          </cell>
          <cell r="I111" t="str">
            <v>BAMG1</v>
          </cell>
          <cell r="J111">
            <v>0.95000000000000007</v>
          </cell>
        </row>
        <row r="112">
          <cell r="A112" t="str">
            <v>BAMG2</v>
          </cell>
          <cell r="B112">
            <v>6334</v>
          </cell>
          <cell r="C112" t="str">
            <v>BAMG2       13.800</v>
          </cell>
          <cell r="D112" t="str">
            <v>G2</v>
          </cell>
          <cell r="E112">
            <v>1</v>
          </cell>
          <cell r="F112">
            <v>26.6</v>
          </cell>
          <cell r="G112">
            <v>28</v>
          </cell>
          <cell r="H112">
            <v>14</v>
          </cell>
          <cell r="I112" t="str">
            <v>BAMG2</v>
          </cell>
          <cell r="J112">
            <v>0.95000000000000007</v>
          </cell>
        </row>
        <row r="113">
          <cell r="A113" t="str">
            <v>BAIG1</v>
          </cell>
          <cell r="B113">
            <v>6335</v>
          </cell>
          <cell r="C113" t="str">
            <v>BAIG1       13.800</v>
          </cell>
          <cell r="D113" t="str">
            <v>G1</v>
          </cell>
          <cell r="E113">
            <v>1</v>
          </cell>
          <cell r="F113">
            <v>41.9</v>
          </cell>
          <cell r="G113">
            <v>44.1</v>
          </cell>
          <cell r="H113">
            <v>25</v>
          </cell>
          <cell r="I113" t="str">
            <v>BAIG1</v>
          </cell>
          <cell r="J113">
            <v>0.95011337868480716</v>
          </cell>
        </row>
        <row r="114">
          <cell r="A114" t="str">
            <v>BAIG2</v>
          </cell>
          <cell r="B114">
            <v>6336</v>
          </cell>
          <cell r="C114" t="str">
            <v>BAIG2       13.800</v>
          </cell>
          <cell r="D114" t="str">
            <v>G2</v>
          </cell>
          <cell r="E114">
            <v>1</v>
          </cell>
          <cell r="F114">
            <v>41.9</v>
          </cell>
          <cell r="G114">
            <v>44.1</v>
          </cell>
          <cell r="H114">
            <v>25</v>
          </cell>
          <cell r="I114" t="str">
            <v>BAIG2</v>
          </cell>
          <cell r="J114">
            <v>0.95011337868480716</v>
          </cell>
        </row>
        <row r="115">
          <cell r="A115" t="str">
            <v>SANDG1</v>
          </cell>
          <cell r="B115">
            <v>6338</v>
          </cell>
          <cell r="C115" t="str">
            <v>SAND34.5    34.500</v>
          </cell>
          <cell r="D115" t="str">
            <v>G1</v>
          </cell>
          <cell r="E115">
            <v>1</v>
          </cell>
          <cell r="F115">
            <v>4.75</v>
          </cell>
          <cell r="G115">
            <v>5</v>
          </cell>
          <cell r="H115">
            <v>2.2000000000000002</v>
          </cell>
          <cell r="I115" t="str">
            <v>SANDG1</v>
          </cell>
          <cell r="J115">
            <v>0.95</v>
          </cell>
        </row>
        <row r="116">
          <cell r="A116" t="str">
            <v>SANDG2</v>
          </cell>
          <cell r="B116">
            <v>6338</v>
          </cell>
          <cell r="C116" t="str">
            <v>SAND34.5    34.500</v>
          </cell>
          <cell r="D116" t="str">
            <v>G2</v>
          </cell>
          <cell r="E116">
            <v>1</v>
          </cell>
          <cell r="F116">
            <v>4.75</v>
          </cell>
          <cell r="G116">
            <v>5</v>
          </cell>
          <cell r="H116">
            <v>2.2000000000000002</v>
          </cell>
          <cell r="I116" t="str">
            <v>SANDG2</v>
          </cell>
          <cell r="J116">
            <v>0.95</v>
          </cell>
        </row>
        <row r="117">
          <cell r="A117" t="str">
            <v>GLAG1</v>
          </cell>
          <cell r="B117">
            <v>6361</v>
          </cell>
          <cell r="C117" t="str">
            <v>GLAG1       13.800</v>
          </cell>
          <cell r="D117" t="str">
            <v>G1</v>
          </cell>
          <cell r="E117">
            <v>1</v>
          </cell>
          <cell r="F117">
            <v>12.06</v>
          </cell>
          <cell r="G117">
            <v>12.695</v>
          </cell>
          <cell r="H117">
            <v>3.9049999999999998</v>
          </cell>
          <cell r="I117" t="str">
            <v>GLAG1</v>
          </cell>
          <cell r="J117">
            <v>0.9499803072075621</v>
          </cell>
        </row>
        <row r="118">
          <cell r="A118" t="str">
            <v>GLAG2</v>
          </cell>
          <cell r="B118">
            <v>6362</v>
          </cell>
          <cell r="C118" t="str">
            <v>GLAG2       13.800</v>
          </cell>
          <cell r="D118" t="str">
            <v>G2</v>
          </cell>
          <cell r="E118">
            <v>1</v>
          </cell>
          <cell r="F118">
            <v>12.06</v>
          </cell>
          <cell r="G118">
            <v>12.695</v>
          </cell>
          <cell r="H118">
            <v>3.9049999999999998</v>
          </cell>
          <cell r="I118" t="str">
            <v>GLAG2</v>
          </cell>
          <cell r="J118">
            <v>0.9499803072075621</v>
          </cell>
        </row>
        <row r="119">
          <cell r="A119" t="str">
            <v>LORG1</v>
          </cell>
          <cell r="B119">
            <v>6364</v>
          </cell>
          <cell r="C119" t="str">
            <v>LORG1       13.800</v>
          </cell>
          <cell r="D119" t="str">
            <v>G1</v>
          </cell>
          <cell r="E119">
            <v>1</v>
          </cell>
          <cell r="F119">
            <v>16.05</v>
          </cell>
          <cell r="G119">
            <v>16.899999999999999</v>
          </cell>
          <cell r="H119">
            <v>3.9049999999999998</v>
          </cell>
          <cell r="I119" t="str">
            <v>LORG1</v>
          </cell>
          <cell r="J119">
            <v>0.9497041420118344</v>
          </cell>
        </row>
        <row r="120">
          <cell r="A120" t="str">
            <v>LORG2</v>
          </cell>
          <cell r="B120">
            <v>6365</v>
          </cell>
          <cell r="C120" t="str">
            <v>LORG2       13.800</v>
          </cell>
          <cell r="D120" t="str">
            <v>G2</v>
          </cell>
          <cell r="E120">
            <v>1</v>
          </cell>
          <cell r="F120">
            <v>16.05</v>
          </cell>
          <cell r="G120">
            <v>16.899999999999999</v>
          </cell>
          <cell r="H120">
            <v>3.9049999999999998</v>
          </cell>
          <cell r="I120" t="str">
            <v>LORG2</v>
          </cell>
          <cell r="J120">
            <v>0.9497041420118344</v>
          </cell>
        </row>
        <row r="121">
          <cell r="A121" t="str">
            <v>PRUG1</v>
          </cell>
          <cell r="B121">
            <v>6367</v>
          </cell>
          <cell r="C121" t="str">
            <v>PRUG1       13.800</v>
          </cell>
          <cell r="D121" t="str">
            <v>G1</v>
          </cell>
          <cell r="E121">
            <v>1</v>
          </cell>
          <cell r="F121">
            <v>27.86</v>
          </cell>
          <cell r="G121">
            <v>29.33</v>
          </cell>
          <cell r="H121">
            <v>8</v>
          </cell>
          <cell r="I121" t="str">
            <v>PRUG1</v>
          </cell>
          <cell r="J121">
            <v>0.94988066825775663</v>
          </cell>
        </row>
        <row r="122">
          <cell r="A122" t="str">
            <v>PRUG2</v>
          </cell>
          <cell r="B122">
            <v>6368</v>
          </cell>
          <cell r="C122" t="str">
            <v>PRUG2       13.800</v>
          </cell>
          <cell r="D122" t="str">
            <v>G2</v>
          </cell>
          <cell r="E122">
            <v>1</v>
          </cell>
          <cell r="F122">
            <v>27.86</v>
          </cell>
          <cell r="G122">
            <v>29.33</v>
          </cell>
          <cell r="H122">
            <v>8</v>
          </cell>
          <cell r="I122" t="str">
            <v>PRUG2</v>
          </cell>
          <cell r="J122">
            <v>0.94988066825775663</v>
          </cell>
        </row>
        <row r="123">
          <cell r="A123" t="str">
            <v>PEDIG1</v>
          </cell>
          <cell r="B123">
            <v>6386</v>
          </cell>
          <cell r="C123" t="str">
            <v>PEDI 13A    13.800</v>
          </cell>
          <cell r="D123" t="str">
            <v>G1</v>
          </cell>
          <cell r="E123">
            <v>1</v>
          </cell>
          <cell r="F123">
            <v>9.5</v>
          </cell>
          <cell r="G123">
            <v>12.500999999999999</v>
          </cell>
          <cell r="H123">
            <v>1.89</v>
          </cell>
          <cell r="I123" t="str">
            <v>PEDIG1</v>
          </cell>
          <cell r="J123">
            <v>0.759939204863611</v>
          </cell>
        </row>
        <row r="124">
          <cell r="A124" t="str">
            <v>PEDIG2</v>
          </cell>
          <cell r="B124">
            <v>6386</v>
          </cell>
          <cell r="C124" t="str">
            <v>PEDI 13A    13.800</v>
          </cell>
          <cell r="D124" t="str">
            <v>G2</v>
          </cell>
          <cell r="E124">
            <v>1</v>
          </cell>
          <cell r="F124">
            <v>9.5</v>
          </cell>
          <cell r="G124">
            <v>12.500999999999999</v>
          </cell>
          <cell r="H124">
            <v>1.89</v>
          </cell>
          <cell r="I124" t="str">
            <v>PEDIG2</v>
          </cell>
          <cell r="J124">
            <v>0.759939204863611</v>
          </cell>
        </row>
        <row r="125">
          <cell r="A125" t="str">
            <v>PEDIIG1</v>
          </cell>
          <cell r="B125">
            <v>6387</v>
          </cell>
          <cell r="C125" t="str">
            <v>PEDII 13A   13.800</v>
          </cell>
          <cell r="D125" t="str">
            <v>G1</v>
          </cell>
          <cell r="E125">
            <v>1</v>
          </cell>
          <cell r="F125">
            <v>6.09</v>
          </cell>
          <cell r="G125">
            <v>6.4080000000000004</v>
          </cell>
          <cell r="H125">
            <v>3.33</v>
          </cell>
          <cell r="I125" t="str">
            <v>PEDIIG1</v>
          </cell>
          <cell r="J125">
            <v>0.95037453183520593</v>
          </cell>
        </row>
        <row r="126">
          <cell r="A126" t="str">
            <v>PEDIIG2</v>
          </cell>
          <cell r="B126">
            <v>6387</v>
          </cell>
          <cell r="C126" t="str">
            <v>PEDII 13A   13.800</v>
          </cell>
          <cell r="D126" t="str">
            <v>G2</v>
          </cell>
          <cell r="E126">
            <v>1</v>
          </cell>
          <cell r="F126">
            <v>6.09</v>
          </cell>
          <cell r="G126">
            <v>6.4080000000000004</v>
          </cell>
          <cell r="H126">
            <v>3.33</v>
          </cell>
          <cell r="I126" t="str">
            <v>PEDIIG2</v>
          </cell>
          <cell r="J126">
            <v>0.95037453183520593</v>
          </cell>
        </row>
        <row r="127">
          <cell r="A127" t="str">
            <v>MACG1</v>
          </cell>
          <cell r="B127">
            <v>6388</v>
          </cell>
          <cell r="C127" t="str">
            <v>MACG1       0.6900</v>
          </cell>
          <cell r="D127" t="str">
            <v>G1</v>
          </cell>
          <cell r="E127">
            <v>1</v>
          </cell>
          <cell r="F127">
            <v>1.69</v>
          </cell>
          <cell r="G127">
            <v>1.7849999999999999</v>
          </cell>
          <cell r="H127">
            <v>0.44600000000000001</v>
          </cell>
          <cell r="I127" t="str">
            <v>MACG1</v>
          </cell>
          <cell r="J127">
            <v>0.9467787114845938</v>
          </cell>
        </row>
        <row r="128">
          <cell r="A128" t="str">
            <v>MACG2</v>
          </cell>
          <cell r="B128">
            <v>6389</v>
          </cell>
          <cell r="C128" t="str">
            <v>MACG2       0.6900</v>
          </cell>
          <cell r="D128" t="str">
            <v>G2</v>
          </cell>
          <cell r="E128">
            <v>1</v>
          </cell>
          <cell r="F128">
            <v>1.69</v>
          </cell>
          <cell r="G128">
            <v>1.7849999999999999</v>
          </cell>
          <cell r="H128">
            <v>0.44600000000000001</v>
          </cell>
          <cell r="I128" t="str">
            <v>MACG2</v>
          </cell>
          <cell r="J128">
            <v>0.9467787114845938</v>
          </cell>
        </row>
        <row r="129">
          <cell r="A129" t="str">
            <v>CONG1</v>
          </cell>
          <cell r="B129">
            <v>6390</v>
          </cell>
          <cell r="C129" t="str">
            <v>CON 4.16A   4.1600</v>
          </cell>
          <cell r="D129" t="str">
            <v>G1</v>
          </cell>
          <cell r="E129">
            <v>1</v>
          </cell>
          <cell r="F129">
            <v>4.75</v>
          </cell>
          <cell r="G129">
            <v>5</v>
          </cell>
          <cell r="H129">
            <v>2.5</v>
          </cell>
          <cell r="I129" t="str">
            <v>CONG1</v>
          </cell>
          <cell r="J129">
            <v>0.95</v>
          </cell>
        </row>
        <row r="130">
          <cell r="A130" t="str">
            <v>CONG2</v>
          </cell>
          <cell r="B130">
            <v>6390</v>
          </cell>
          <cell r="C130" t="str">
            <v>CON 4.16A   4.1600</v>
          </cell>
          <cell r="D130" t="str">
            <v>G2</v>
          </cell>
          <cell r="E130">
            <v>1</v>
          </cell>
          <cell r="F130">
            <v>4.75</v>
          </cell>
          <cell r="G130">
            <v>5</v>
          </cell>
          <cell r="H130">
            <v>2.5</v>
          </cell>
          <cell r="I130" t="str">
            <v>CONG2</v>
          </cell>
          <cell r="J130">
            <v>0.95</v>
          </cell>
        </row>
        <row r="131">
          <cell r="A131" t="str">
            <v>PAAG1</v>
          </cell>
          <cell r="B131">
            <v>6391</v>
          </cell>
          <cell r="C131" t="str">
            <v>PAAG1       2.1400</v>
          </cell>
          <cell r="D131" t="str">
            <v>G1</v>
          </cell>
          <cell r="E131">
            <v>1</v>
          </cell>
          <cell r="F131">
            <v>2.82</v>
          </cell>
          <cell r="G131">
            <v>2.9750000000000001</v>
          </cell>
          <cell r="H131">
            <v>0.44600000000000001</v>
          </cell>
          <cell r="I131" t="str">
            <v>PAAG1</v>
          </cell>
          <cell r="J131">
            <v>0.94789915966386551</v>
          </cell>
        </row>
        <row r="132">
          <cell r="A132" t="str">
            <v>PAAG2</v>
          </cell>
          <cell r="B132">
            <v>6392</v>
          </cell>
          <cell r="C132" t="str">
            <v>PAAG2       2.1400</v>
          </cell>
          <cell r="D132" t="str">
            <v>G2</v>
          </cell>
          <cell r="E132">
            <v>1</v>
          </cell>
          <cell r="F132">
            <v>2.82</v>
          </cell>
          <cell r="G132">
            <v>2.9750000000000001</v>
          </cell>
          <cell r="H132">
            <v>0.44600000000000001</v>
          </cell>
          <cell r="I132" t="str">
            <v>PAAG2</v>
          </cell>
          <cell r="J132">
            <v>0.94789915966386551</v>
          </cell>
        </row>
        <row r="133">
          <cell r="A133" t="str">
            <v>LPNG1</v>
          </cell>
          <cell r="B133">
            <v>6394</v>
          </cell>
          <cell r="C133" t="str">
            <v>LPN 4.16A   4.1600</v>
          </cell>
          <cell r="D133" t="str">
            <v>G1</v>
          </cell>
          <cell r="E133">
            <v>1</v>
          </cell>
          <cell r="F133">
            <v>4.75</v>
          </cell>
          <cell r="G133">
            <v>5</v>
          </cell>
          <cell r="H133">
            <v>2.5</v>
          </cell>
          <cell r="I133" t="str">
            <v>LPNG1</v>
          </cell>
          <cell r="J133">
            <v>0.95</v>
          </cell>
        </row>
        <row r="134">
          <cell r="A134" t="str">
            <v>LPNG2</v>
          </cell>
          <cell r="B134">
            <v>6394</v>
          </cell>
          <cell r="C134" t="str">
            <v>LPN 4.16A   4.1600</v>
          </cell>
          <cell r="D134" t="str">
            <v>G2</v>
          </cell>
          <cell r="E134">
            <v>1</v>
          </cell>
          <cell r="F134">
            <v>4.75</v>
          </cell>
          <cell r="G134">
            <v>5</v>
          </cell>
          <cell r="H134">
            <v>2.5</v>
          </cell>
          <cell r="I134" t="str">
            <v>LPNG2</v>
          </cell>
          <cell r="J134">
            <v>0.95</v>
          </cell>
        </row>
        <row r="135">
          <cell r="A135" t="str">
            <v>LPSG1</v>
          </cell>
          <cell r="B135">
            <v>6395</v>
          </cell>
          <cell r="C135" t="str">
            <v>LPS 4.16A   4.1600</v>
          </cell>
          <cell r="D135" t="str">
            <v>G1</v>
          </cell>
          <cell r="E135">
            <v>1</v>
          </cell>
          <cell r="F135">
            <v>4.75</v>
          </cell>
          <cell r="G135">
            <v>5</v>
          </cell>
          <cell r="H135">
            <v>2.5</v>
          </cell>
          <cell r="I135" t="str">
            <v>LPSG1</v>
          </cell>
          <cell r="J135">
            <v>0.95</v>
          </cell>
        </row>
        <row r="136">
          <cell r="A136" t="str">
            <v>LPSG2</v>
          </cell>
          <cell r="B136">
            <v>6395</v>
          </cell>
          <cell r="C136" t="str">
            <v>LPS 4.16A   4.1600</v>
          </cell>
          <cell r="D136" t="str">
            <v>G2</v>
          </cell>
          <cell r="E136">
            <v>1</v>
          </cell>
          <cell r="F136">
            <v>4.75</v>
          </cell>
          <cell r="G136">
            <v>5</v>
          </cell>
          <cell r="H136">
            <v>2.5</v>
          </cell>
          <cell r="I136" t="str">
            <v>LPSG2</v>
          </cell>
          <cell r="J136">
            <v>0.95</v>
          </cell>
        </row>
        <row r="137">
          <cell r="A137" t="str">
            <v>RP4G1</v>
          </cell>
          <cell r="B137">
            <v>6396</v>
          </cell>
          <cell r="C137" t="str">
            <v>RP4G1       6.6000</v>
          </cell>
          <cell r="D137" t="str">
            <v>G1</v>
          </cell>
          <cell r="E137">
            <v>1</v>
          </cell>
          <cell r="F137">
            <v>6.24</v>
          </cell>
          <cell r="G137">
            <v>6.57</v>
          </cell>
          <cell r="H137">
            <v>0.65</v>
          </cell>
          <cell r="I137" t="str">
            <v>RP4G1</v>
          </cell>
          <cell r="J137">
            <v>0.94977168949771684</v>
          </cell>
        </row>
        <row r="138">
          <cell r="A138" t="str">
            <v>RP4G2</v>
          </cell>
          <cell r="B138">
            <v>6397</v>
          </cell>
          <cell r="C138" t="str">
            <v>RP4G2       6.6000</v>
          </cell>
          <cell r="D138" t="str">
            <v>G2</v>
          </cell>
          <cell r="E138">
            <v>1</v>
          </cell>
          <cell r="F138">
            <v>6.24</v>
          </cell>
          <cell r="G138">
            <v>6.57</v>
          </cell>
          <cell r="H138">
            <v>0.65</v>
          </cell>
          <cell r="I138" t="str">
            <v>RP4G2</v>
          </cell>
          <cell r="J138">
            <v>0.94977168949771684</v>
          </cell>
        </row>
        <row r="139">
          <cell r="A139" t="str">
            <v>TELG1</v>
          </cell>
          <cell r="B139">
            <v>6406</v>
          </cell>
          <cell r="C139" t="str">
            <v>TELG1       13.800</v>
          </cell>
          <cell r="D139" t="str">
            <v>G1</v>
          </cell>
          <cell r="E139">
            <v>1</v>
          </cell>
          <cell r="F139">
            <v>100.99</v>
          </cell>
          <cell r="G139">
            <v>218</v>
          </cell>
          <cell r="H139">
            <v>0</v>
          </cell>
          <cell r="I139" t="str">
            <v>TELG1</v>
          </cell>
          <cell r="J139">
            <v>0.46325688073394494</v>
          </cell>
        </row>
        <row r="140">
          <cell r="A140" t="str">
            <v>TELG2</v>
          </cell>
          <cell r="B140">
            <v>6407</v>
          </cell>
          <cell r="C140" t="str">
            <v>TELG2       13.800</v>
          </cell>
          <cell r="D140" t="str">
            <v>G2</v>
          </cell>
          <cell r="E140">
            <v>1</v>
          </cell>
          <cell r="F140">
            <v>0</v>
          </cell>
          <cell r="G140">
            <v>218</v>
          </cell>
          <cell r="H140">
            <v>0</v>
          </cell>
          <cell r="I140" t="str">
            <v>TELG2</v>
          </cell>
          <cell r="J140">
            <v>0</v>
          </cell>
        </row>
        <row r="141">
          <cell r="A141" t="str">
            <v>TELV1</v>
          </cell>
          <cell r="B141">
            <v>6408</v>
          </cell>
          <cell r="C141" t="str">
            <v>TELV3       13.800</v>
          </cell>
          <cell r="D141" t="str">
            <v>V1</v>
          </cell>
          <cell r="E141">
            <v>1</v>
          </cell>
          <cell r="F141">
            <v>73.48</v>
          </cell>
          <cell r="G141">
            <v>224</v>
          </cell>
          <cell r="H141">
            <v>0</v>
          </cell>
          <cell r="I141" t="str">
            <v>TELV1</v>
          </cell>
          <cell r="J141">
            <v>0.32803571428571432</v>
          </cell>
        </row>
        <row r="142">
          <cell r="A142" t="str">
            <v>DOLG1</v>
          </cell>
          <cell r="B142">
            <v>6420</v>
          </cell>
          <cell r="C142" t="str">
            <v>DOL 4.16A   4.1600</v>
          </cell>
          <cell r="D142" t="str">
            <v>G1</v>
          </cell>
          <cell r="E142">
            <v>1</v>
          </cell>
          <cell r="F142">
            <v>0.99</v>
          </cell>
          <cell r="G142">
            <v>1.04</v>
          </cell>
          <cell r="H142">
            <v>0.25</v>
          </cell>
          <cell r="I142" t="str">
            <v>DOLG1</v>
          </cell>
          <cell r="J142">
            <v>0.95192307692307687</v>
          </cell>
        </row>
        <row r="143">
          <cell r="A143" t="str">
            <v>DOLG2</v>
          </cell>
          <cell r="B143">
            <v>6420</v>
          </cell>
          <cell r="C143" t="str">
            <v>DOL 4.16A   4.1600</v>
          </cell>
          <cell r="D143" t="str">
            <v>G2</v>
          </cell>
          <cell r="E143">
            <v>1</v>
          </cell>
          <cell r="F143">
            <v>0.99</v>
          </cell>
          <cell r="G143">
            <v>1.04</v>
          </cell>
          <cell r="H143">
            <v>0.25</v>
          </cell>
          <cell r="I143" t="str">
            <v>DOLG2</v>
          </cell>
          <cell r="J143">
            <v>0.95192307692307687</v>
          </cell>
        </row>
        <row r="144">
          <cell r="A144" t="str">
            <v>DOLG3</v>
          </cell>
          <cell r="B144">
            <v>6420</v>
          </cell>
          <cell r="C144" t="str">
            <v>DOL 4.16A   4.1600</v>
          </cell>
          <cell r="D144" t="str">
            <v>G3</v>
          </cell>
          <cell r="E144">
            <v>1</v>
          </cell>
          <cell r="F144">
            <v>0.99</v>
          </cell>
          <cell r="G144">
            <v>1.04</v>
          </cell>
          <cell r="H144">
            <v>0.25</v>
          </cell>
          <cell r="I144" t="str">
            <v>DOLG3</v>
          </cell>
          <cell r="J144">
            <v>0.95192307692307687</v>
          </cell>
        </row>
        <row r="145">
          <cell r="A145" t="str">
            <v>LP1G1</v>
          </cell>
          <cell r="B145">
            <v>6421</v>
          </cell>
          <cell r="C145" t="str">
            <v>LP1 4.16A   4.1600</v>
          </cell>
          <cell r="D145" t="str">
            <v>G1</v>
          </cell>
          <cell r="E145">
            <v>1</v>
          </cell>
          <cell r="F145">
            <v>1.5</v>
          </cell>
          <cell r="G145">
            <v>1.585</v>
          </cell>
          <cell r="H145">
            <v>0.78200000000000003</v>
          </cell>
          <cell r="I145" t="str">
            <v>LP1G1</v>
          </cell>
          <cell r="J145">
            <v>0.94637223974763407</v>
          </cell>
        </row>
        <row r="146">
          <cell r="A146" t="str">
            <v>LP1G2</v>
          </cell>
          <cell r="B146">
            <v>6421</v>
          </cell>
          <cell r="C146" t="str">
            <v>LP1 4.16A   4.1600</v>
          </cell>
          <cell r="D146" t="str">
            <v>G2</v>
          </cell>
          <cell r="E146">
            <v>1</v>
          </cell>
          <cell r="F146">
            <v>1.5</v>
          </cell>
          <cell r="G146">
            <v>1.585</v>
          </cell>
          <cell r="H146">
            <v>0.78200000000000003</v>
          </cell>
          <cell r="I146" t="str">
            <v>LP1G2</v>
          </cell>
          <cell r="J146">
            <v>0.94637223974763407</v>
          </cell>
        </row>
        <row r="147">
          <cell r="A147" t="str">
            <v>LP1G3</v>
          </cell>
          <cell r="B147">
            <v>6421</v>
          </cell>
          <cell r="C147" t="str">
            <v>LP1 4.16A   4.1600</v>
          </cell>
          <cell r="D147" t="str">
            <v>G3</v>
          </cell>
          <cell r="E147">
            <v>1</v>
          </cell>
          <cell r="F147">
            <v>1.5</v>
          </cell>
          <cell r="G147">
            <v>1.585</v>
          </cell>
          <cell r="H147">
            <v>0.78200000000000003</v>
          </cell>
          <cell r="I147" t="str">
            <v>LP1G3</v>
          </cell>
          <cell r="J147">
            <v>0.94637223974763407</v>
          </cell>
        </row>
        <row r="148">
          <cell r="A148" t="str">
            <v>MMOG1</v>
          </cell>
          <cell r="B148">
            <v>6422</v>
          </cell>
          <cell r="C148" t="str">
            <v>MMO 4.16A   4.1600</v>
          </cell>
          <cell r="D148" t="str">
            <v>G1</v>
          </cell>
          <cell r="E148">
            <v>1</v>
          </cell>
          <cell r="F148">
            <v>1.18</v>
          </cell>
          <cell r="G148">
            <v>1.248</v>
          </cell>
          <cell r="H148">
            <v>0.5</v>
          </cell>
          <cell r="I148" t="str">
            <v>MMOG1</v>
          </cell>
          <cell r="J148">
            <v>0.94551282051282048</v>
          </cell>
        </row>
        <row r="149">
          <cell r="A149" t="str">
            <v>MMOG2</v>
          </cell>
          <cell r="B149">
            <v>6422</v>
          </cell>
          <cell r="C149" t="str">
            <v>MMO 4.16A   4.1600</v>
          </cell>
          <cell r="D149" t="str">
            <v>G2</v>
          </cell>
          <cell r="E149">
            <v>1</v>
          </cell>
          <cell r="F149">
            <v>1.18</v>
          </cell>
          <cell r="G149">
            <v>1.248</v>
          </cell>
          <cell r="H149">
            <v>0.5</v>
          </cell>
          <cell r="I149" t="str">
            <v>MMOG2</v>
          </cell>
          <cell r="J149">
            <v>0.94551282051282048</v>
          </cell>
        </row>
        <row r="150">
          <cell r="A150" t="str">
            <v xml:space="preserve">BU1G1  </v>
          </cell>
          <cell r="B150">
            <v>6423</v>
          </cell>
          <cell r="C150" t="str">
            <v>BU1G1       4.1600</v>
          </cell>
          <cell r="D150" t="str">
            <v>G1</v>
          </cell>
          <cell r="E150">
            <v>1</v>
          </cell>
          <cell r="F150">
            <v>1.9664999999999999</v>
          </cell>
          <cell r="G150">
            <v>2.0699999999999998</v>
          </cell>
          <cell r="H150">
            <v>1.1180000000000001</v>
          </cell>
          <cell r="I150" t="str">
            <v xml:space="preserve">BU1G1  </v>
          </cell>
          <cell r="J150">
            <v>0.95000000000000007</v>
          </cell>
        </row>
        <row r="151">
          <cell r="A151" t="str">
            <v>BU1G2</v>
          </cell>
          <cell r="B151">
            <v>6424</v>
          </cell>
          <cell r="C151" t="str">
            <v>BU1G2       4.1600</v>
          </cell>
          <cell r="D151" t="str">
            <v>G2</v>
          </cell>
          <cell r="E151">
            <v>1</v>
          </cell>
          <cell r="F151">
            <v>1.9664999999999999</v>
          </cell>
          <cell r="G151">
            <v>2.0699999999999998</v>
          </cell>
          <cell r="H151">
            <v>1.1180000000000001</v>
          </cell>
          <cell r="I151" t="str">
            <v>BU1G2</v>
          </cell>
          <cell r="J151">
            <v>0.95000000000000007</v>
          </cell>
        </row>
        <row r="152">
          <cell r="A152" t="str">
            <v>BU1G3</v>
          </cell>
          <cell r="B152">
            <v>6425</v>
          </cell>
          <cell r="C152" t="str">
            <v>BU1G3       0.6900</v>
          </cell>
          <cell r="D152" t="str">
            <v>G3</v>
          </cell>
          <cell r="E152">
            <v>1</v>
          </cell>
          <cell r="F152">
            <v>0.93</v>
          </cell>
          <cell r="G152">
            <v>0.97799999999999998</v>
          </cell>
          <cell r="H152">
            <v>0.621</v>
          </cell>
          <cell r="I152" t="str">
            <v>BU1G3</v>
          </cell>
          <cell r="J152">
            <v>0.95092024539877307</v>
          </cell>
        </row>
        <row r="153">
          <cell r="A153" t="str">
            <v>YEGG3</v>
          </cell>
          <cell r="B153">
            <v>6432</v>
          </cell>
          <cell r="C153" t="str">
            <v>YEG 4.16A   4.1600</v>
          </cell>
          <cell r="D153" t="str">
            <v>G3</v>
          </cell>
          <cell r="E153">
            <v>1</v>
          </cell>
          <cell r="F153">
            <v>2.85</v>
          </cell>
          <cell r="G153">
            <v>1</v>
          </cell>
          <cell r="H153">
            <v>0.3</v>
          </cell>
          <cell r="I153" t="str">
            <v>YEGG3</v>
          </cell>
          <cell r="J153">
            <v>2.85</v>
          </cell>
        </row>
        <row r="154">
          <cell r="A154" t="str">
            <v>YEGG1</v>
          </cell>
          <cell r="B154">
            <v>6432</v>
          </cell>
          <cell r="C154" t="str">
            <v>YEG 4.16A   4.1600</v>
          </cell>
          <cell r="D154" t="str">
            <v>G1</v>
          </cell>
          <cell r="E154">
            <v>1</v>
          </cell>
          <cell r="F154">
            <v>2.85</v>
          </cell>
          <cell r="G154">
            <v>3</v>
          </cell>
          <cell r="H154">
            <v>0.3</v>
          </cell>
          <cell r="I154" t="str">
            <v>YEGG1</v>
          </cell>
          <cell r="J154">
            <v>0.95000000000000007</v>
          </cell>
        </row>
        <row r="155">
          <cell r="A155" t="str">
            <v>YEGG2</v>
          </cell>
          <cell r="B155">
            <v>6432</v>
          </cell>
          <cell r="C155" t="str">
            <v>YEG 4.16A   4.1600</v>
          </cell>
          <cell r="D155" t="str">
            <v>G2</v>
          </cell>
          <cell r="E155">
            <v>1</v>
          </cell>
          <cell r="F155">
            <v>0.95</v>
          </cell>
          <cell r="G155">
            <v>3</v>
          </cell>
          <cell r="H155">
            <v>0.3</v>
          </cell>
          <cell r="I155" t="str">
            <v>YEGG2</v>
          </cell>
          <cell r="J155">
            <v>0.31666666666666665</v>
          </cell>
        </row>
        <row r="156">
          <cell r="A156" t="str">
            <v>EFRG3</v>
          </cell>
          <cell r="B156">
            <v>6433</v>
          </cell>
          <cell r="C156" t="str">
            <v>EFR 4.16A   4.1600</v>
          </cell>
          <cell r="D156" t="str">
            <v>G3</v>
          </cell>
          <cell r="E156">
            <v>1</v>
          </cell>
          <cell r="F156">
            <v>2.5299999999999998</v>
          </cell>
          <cell r="G156">
            <v>1.35</v>
          </cell>
          <cell r="H156">
            <v>0.6</v>
          </cell>
          <cell r="I156" t="str">
            <v>EFRG3</v>
          </cell>
          <cell r="J156">
            <v>1.8740740740740738</v>
          </cell>
        </row>
        <row r="157">
          <cell r="A157" t="str">
            <v>EFRG1</v>
          </cell>
          <cell r="B157">
            <v>6433</v>
          </cell>
          <cell r="C157" t="str">
            <v>EFR 4.16A   4.1600</v>
          </cell>
          <cell r="D157" t="str">
            <v>G1</v>
          </cell>
          <cell r="E157">
            <v>1</v>
          </cell>
          <cell r="F157">
            <v>2.5299999999999998</v>
          </cell>
          <cell r="G157">
            <v>2.67</v>
          </cell>
          <cell r="H157">
            <v>1.47</v>
          </cell>
          <cell r="I157" t="str">
            <v>EFRG1</v>
          </cell>
          <cell r="J157">
            <v>0.94756554307116103</v>
          </cell>
        </row>
        <row r="158">
          <cell r="A158" t="str">
            <v>EFRG2</v>
          </cell>
          <cell r="B158">
            <v>6433</v>
          </cell>
          <cell r="C158" t="str">
            <v>EFR 4.16A   4.1600</v>
          </cell>
          <cell r="D158" t="str">
            <v>G2</v>
          </cell>
          <cell r="E158">
            <v>1</v>
          </cell>
          <cell r="F158">
            <v>1.2825</v>
          </cell>
          <cell r="G158">
            <v>2.67</v>
          </cell>
          <cell r="H158">
            <v>1.47</v>
          </cell>
          <cell r="I158" t="str">
            <v>EFRG2</v>
          </cell>
          <cell r="J158">
            <v>0.4803370786516854</v>
          </cell>
        </row>
        <row r="159">
          <cell r="A159" t="str">
            <v>ALTG1</v>
          </cell>
          <cell r="B159">
            <v>6446</v>
          </cell>
          <cell r="C159" t="str">
            <v>ALTG1       13.800</v>
          </cell>
          <cell r="D159" t="str">
            <v>G1</v>
          </cell>
          <cell r="E159">
            <v>1</v>
          </cell>
          <cell r="F159">
            <v>21.3</v>
          </cell>
          <cell r="G159">
            <v>22.43</v>
          </cell>
          <cell r="H159">
            <v>7.6</v>
          </cell>
          <cell r="I159" t="str">
            <v>ALTG1</v>
          </cell>
          <cell r="J159">
            <v>0.94962104324565322</v>
          </cell>
        </row>
        <row r="160">
          <cell r="A160" t="str">
            <v>ALTG2</v>
          </cell>
          <cell r="B160">
            <v>6447</v>
          </cell>
          <cell r="C160" t="str">
            <v>ALTG2       13.800</v>
          </cell>
          <cell r="D160" t="str">
            <v>G2</v>
          </cell>
          <cell r="E160">
            <v>1</v>
          </cell>
          <cell r="F160">
            <v>21.3</v>
          </cell>
          <cell r="G160">
            <v>22.43</v>
          </cell>
          <cell r="H160">
            <v>7.6</v>
          </cell>
          <cell r="I160" t="str">
            <v>ALTG2</v>
          </cell>
          <cell r="J160">
            <v>0.94962104324565322</v>
          </cell>
        </row>
        <row r="161">
          <cell r="A161" t="str">
            <v>ALTG3</v>
          </cell>
          <cell r="B161">
            <v>6448</v>
          </cell>
          <cell r="C161" t="str">
            <v>ALTG3       13.800</v>
          </cell>
          <cell r="D161" t="str">
            <v>G3</v>
          </cell>
          <cell r="E161">
            <v>1</v>
          </cell>
          <cell r="F161">
            <v>21.3</v>
          </cell>
          <cell r="G161">
            <v>22.43</v>
          </cell>
          <cell r="H161">
            <v>7.6</v>
          </cell>
          <cell r="I161" t="str">
            <v>ALTG3</v>
          </cell>
          <cell r="J161">
            <v>0.94962104324565322</v>
          </cell>
        </row>
        <row r="162">
          <cell r="A162" t="str">
            <v>MLIG1</v>
          </cell>
          <cell r="B162">
            <v>6449</v>
          </cell>
          <cell r="C162" t="str">
            <v>MLIG1       13.800</v>
          </cell>
          <cell r="D162" t="str">
            <v>G1</v>
          </cell>
          <cell r="E162">
            <v>1</v>
          </cell>
          <cell r="F162">
            <v>15.81</v>
          </cell>
          <cell r="G162">
            <v>16.649999999999999</v>
          </cell>
          <cell r="H162">
            <v>2.77</v>
          </cell>
          <cell r="I162" t="str">
            <v>MLIG1</v>
          </cell>
          <cell r="J162">
            <v>0.94954954954954962</v>
          </cell>
        </row>
        <row r="163">
          <cell r="A163" t="str">
            <v>MLIG2</v>
          </cell>
          <cell r="B163">
            <v>6450</v>
          </cell>
          <cell r="C163" t="str">
            <v>MLIG2       13.800</v>
          </cell>
          <cell r="D163" t="str">
            <v>G2</v>
          </cell>
          <cell r="E163">
            <v>1</v>
          </cell>
          <cell r="F163">
            <v>15.81</v>
          </cell>
          <cell r="G163">
            <v>16.649999999999999</v>
          </cell>
          <cell r="H163">
            <v>2.77</v>
          </cell>
          <cell r="I163" t="str">
            <v>MLIG2</v>
          </cell>
          <cell r="J163">
            <v>0.94954954954954962</v>
          </cell>
        </row>
        <row r="164">
          <cell r="A164" t="str">
            <v>MLIG3</v>
          </cell>
          <cell r="B164">
            <v>6451</v>
          </cell>
          <cell r="C164" t="str">
            <v>MLIG3       13.800</v>
          </cell>
          <cell r="D164" t="str">
            <v>G3</v>
          </cell>
          <cell r="E164">
            <v>1</v>
          </cell>
          <cell r="F164">
            <v>15.81</v>
          </cell>
          <cell r="G164">
            <v>16.649999999999999</v>
          </cell>
          <cell r="H164">
            <v>2.77</v>
          </cell>
          <cell r="I164" t="str">
            <v>MLIG3</v>
          </cell>
          <cell r="J164">
            <v>0.94954954954954962</v>
          </cell>
        </row>
        <row r="165">
          <cell r="A165" t="str">
            <v>PDOG1</v>
          </cell>
          <cell r="B165">
            <v>6452</v>
          </cell>
          <cell r="C165" t="str">
            <v>PDOG1       13.800</v>
          </cell>
          <cell r="D165" t="str">
            <v>G1</v>
          </cell>
          <cell r="E165">
            <v>1</v>
          </cell>
          <cell r="F165">
            <v>15.81</v>
          </cell>
          <cell r="G165">
            <v>16.649999999999999</v>
          </cell>
          <cell r="H165">
            <v>2.77</v>
          </cell>
          <cell r="I165" t="str">
            <v>PDOG1</v>
          </cell>
          <cell r="J165">
            <v>0.94954954954954962</v>
          </cell>
        </row>
        <row r="166">
          <cell r="A166" t="str">
            <v>PDOG2</v>
          </cell>
          <cell r="B166">
            <v>6453</v>
          </cell>
          <cell r="C166" t="str">
            <v>PDOG2       13.800</v>
          </cell>
          <cell r="D166" t="str">
            <v>G2</v>
          </cell>
          <cell r="E166">
            <v>1</v>
          </cell>
          <cell r="F166">
            <v>15.81</v>
          </cell>
          <cell r="G166">
            <v>16.649999999999999</v>
          </cell>
          <cell r="H166">
            <v>2.77</v>
          </cell>
          <cell r="I166" t="str">
            <v>PDOG2</v>
          </cell>
          <cell r="J166">
            <v>0.94954954954954962</v>
          </cell>
        </row>
        <row r="167">
          <cell r="A167" t="str">
            <v>BSOG1</v>
          </cell>
          <cell r="B167">
            <v>6455</v>
          </cell>
          <cell r="C167" t="str">
            <v>BSO         13.800</v>
          </cell>
          <cell r="D167" t="str">
            <v>G1</v>
          </cell>
          <cell r="E167">
            <v>0</v>
          </cell>
          <cell r="F167">
            <v>0</v>
          </cell>
          <cell r="G167">
            <v>0.96</v>
          </cell>
          <cell r="H167">
            <v>0</v>
          </cell>
          <cell r="I167" t="str">
            <v>BSOG1</v>
          </cell>
          <cell r="J167">
            <v>0</v>
          </cell>
        </row>
        <row r="168">
          <cell r="A168" t="str">
            <v>ALTG4</v>
          </cell>
          <cell r="B168">
            <v>6457</v>
          </cell>
          <cell r="C168" t="str">
            <v>ALTG4       0.4800</v>
          </cell>
          <cell r="D168" t="str">
            <v>G4</v>
          </cell>
          <cell r="E168">
            <v>1</v>
          </cell>
          <cell r="F168">
            <v>1.0449999999999999</v>
          </cell>
          <cell r="G168">
            <v>1.1000000000000001</v>
          </cell>
          <cell r="H168">
            <v>0</v>
          </cell>
          <cell r="I168" t="str">
            <v>ALTG4</v>
          </cell>
          <cell r="J168">
            <v>0.94999999999999984</v>
          </cell>
        </row>
        <row r="169">
          <cell r="A169" t="str">
            <v>NCH1G1</v>
          </cell>
          <cell r="B169">
            <v>6463</v>
          </cell>
          <cell r="C169" t="str">
            <v>NCH1G1      6.9000</v>
          </cell>
          <cell r="D169" t="str">
            <v>E1</v>
          </cell>
          <cell r="E169">
            <v>0</v>
          </cell>
          <cell r="F169">
            <v>0</v>
          </cell>
          <cell r="G169">
            <v>55</v>
          </cell>
          <cell r="H169">
            <v>0</v>
          </cell>
          <cell r="I169" t="str">
            <v>NCH1G1</v>
          </cell>
          <cell r="J169">
            <v>0</v>
          </cell>
        </row>
        <row r="170">
          <cell r="A170" t="str">
            <v>RDV1G1</v>
          </cell>
          <cell r="B170">
            <v>6464</v>
          </cell>
          <cell r="C170" t="str">
            <v>RDV1G1      6.9000</v>
          </cell>
          <cell r="D170" t="str">
            <v>E2</v>
          </cell>
          <cell r="E170">
            <v>0</v>
          </cell>
          <cell r="F170">
            <v>0</v>
          </cell>
          <cell r="G170">
            <v>52.5</v>
          </cell>
          <cell r="H170">
            <v>0</v>
          </cell>
          <cell r="I170" t="str">
            <v>RDV1G1</v>
          </cell>
          <cell r="J170">
            <v>0</v>
          </cell>
        </row>
        <row r="171">
          <cell r="A171" t="str">
            <v>RDV2G2</v>
          </cell>
          <cell r="B171">
            <v>6465</v>
          </cell>
          <cell r="C171" t="str">
            <v>RDV2G2      6.9000</v>
          </cell>
          <cell r="D171" t="str">
            <v>E3</v>
          </cell>
          <cell r="E171">
            <v>0</v>
          </cell>
          <cell r="F171">
            <v>0</v>
          </cell>
          <cell r="G171">
            <v>30</v>
          </cell>
          <cell r="H171">
            <v>0</v>
          </cell>
          <cell r="I171" t="str">
            <v>RDV2G2</v>
          </cell>
          <cell r="J171">
            <v>0</v>
          </cell>
        </row>
        <row r="172">
          <cell r="A172" t="str">
            <v>MARG1</v>
          </cell>
          <cell r="B172">
            <v>6466</v>
          </cell>
          <cell r="C172" t="str">
            <v>MARG1       6.9000</v>
          </cell>
          <cell r="D172" t="str">
            <v>E4</v>
          </cell>
          <cell r="E172">
            <v>0</v>
          </cell>
          <cell r="F172">
            <v>0</v>
          </cell>
          <cell r="G172">
            <v>17.5</v>
          </cell>
          <cell r="H172">
            <v>0</v>
          </cell>
          <cell r="I172" t="str">
            <v>MARG1</v>
          </cell>
          <cell r="J172">
            <v>0</v>
          </cell>
        </row>
        <row r="173">
          <cell r="A173" t="str">
            <v>NCH2G1</v>
          </cell>
          <cell r="B173">
            <v>6467</v>
          </cell>
          <cell r="C173" t="str">
            <v>NCH2G1      6.9000</v>
          </cell>
          <cell r="D173" t="str">
            <v>E5</v>
          </cell>
          <cell r="E173">
            <v>0</v>
          </cell>
          <cell r="F173">
            <v>0</v>
          </cell>
          <cell r="G173">
            <v>62.5</v>
          </cell>
          <cell r="H173">
            <v>0</v>
          </cell>
          <cell r="I173" t="str">
            <v>NCH2G1</v>
          </cell>
          <cell r="J173">
            <v>0</v>
          </cell>
        </row>
        <row r="174">
          <cell r="A174" t="str">
            <v>RDV2G1</v>
          </cell>
          <cell r="B174">
            <v>6468</v>
          </cell>
          <cell r="C174" t="str">
            <v>RDV2G1      6.9000</v>
          </cell>
          <cell r="D174" t="str">
            <v>E6</v>
          </cell>
          <cell r="E174">
            <v>0</v>
          </cell>
          <cell r="F174">
            <v>0</v>
          </cell>
          <cell r="G174">
            <v>20</v>
          </cell>
          <cell r="H174">
            <v>0</v>
          </cell>
          <cell r="I174" t="str">
            <v>RDV2G1</v>
          </cell>
          <cell r="J174">
            <v>0</v>
          </cell>
        </row>
        <row r="175">
          <cell r="A175" t="str">
            <v>PORG1</v>
          </cell>
          <cell r="B175">
            <v>6469</v>
          </cell>
          <cell r="C175" t="str">
            <v>PORG1       6.9000</v>
          </cell>
          <cell r="D175" t="str">
            <v>E7</v>
          </cell>
          <cell r="E175">
            <v>0</v>
          </cell>
          <cell r="F175">
            <v>0</v>
          </cell>
          <cell r="G175">
            <v>32.5</v>
          </cell>
          <cell r="H175">
            <v>0</v>
          </cell>
          <cell r="I175" t="str">
            <v>PORG1</v>
          </cell>
          <cell r="J175">
            <v>0</v>
          </cell>
        </row>
        <row r="176">
          <cell r="A176" t="str">
            <v>NCH2G2</v>
          </cell>
          <cell r="B176">
            <v>6473</v>
          </cell>
          <cell r="C176" t="str">
            <v>NCH2G2      6.9000</v>
          </cell>
          <cell r="D176" t="str">
            <v>E8</v>
          </cell>
          <cell r="E176">
            <v>0</v>
          </cell>
          <cell r="F176">
            <v>0</v>
          </cell>
          <cell r="G176">
            <v>52.5</v>
          </cell>
          <cell r="H176">
            <v>0</v>
          </cell>
          <cell r="I176" t="str">
            <v>NCH2G2</v>
          </cell>
          <cell r="J176">
            <v>0</v>
          </cell>
        </row>
        <row r="177">
          <cell r="A177" t="str">
            <v>PORG2</v>
          </cell>
          <cell r="B177">
            <v>6474</v>
          </cell>
          <cell r="C177" t="str">
            <v>PORG2       6.9000</v>
          </cell>
          <cell r="D177" t="str">
            <v>E9</v>
          </cell>
          <cell r="E177">
            <v>0</v>
          </cell>
          <cell r="F177">
            <v>0</v>
          </cell>
          <cell r="G177">
            <v>15</v>
          </cell>
          <cell r="H177">
            <v>0</v>
          </cell>
          <cell r="I177" t="str">
            <v>PORG2</v>
          </cell>
          <cell r="J177">
            <v>0</v>
          </cell>
        </row>
        <row r="178">
          <cell r="A178" t="str">
            <v>SLORG1</v>
          </cell>
          <cell r="B178">
            <v>6480</v>
          </cell>
          <cell r="C178" t="str">
            <v>SLO4.16     4.1600</v>
          </cell>
          <cell r="D178" t="str">
            <v>G1</v>
          </cell>
          <cell r="E178">
            <v>1</v>
          </cell>
          <cell r="F178">
            <v>4.18</v>
          </cell>
          <cell r="G178">
            <v>4.41</v>
          </cell>
          <cell r="H178">
            <v>0.13200000000000001</v>
          </cell>
          <cell r="I178" t="str">
            <v>SLORG1</v>
          </cell>
          <cell r="J178">
            <v>0.947845804988662</v>
          </cell>
        </row>
        <row r="179">
          <cell r="A179" t="str">
            <v>SLORG2</v>
          </cell>
          <cell r="B179">
            <v>6480</v>
          </cell>
          <cell r="C179" t="str">
            <v>SLO4.16     4.1600</v>
          </cell>
          <cell r="D179" t="str">
            <v>G2</v>
          </cell>
          <cell r="E179">
            <v>1</v>
          </cell>
          <cell r="F179">
            <v>4.18</v>
          </cell>
          <cell r="G179">
            <v>4.41</v>
          </cell>
          <cell r="H179">
            <v>0.13200000000000001</v>
          </cell>
          <cell r="I179" t="str">
            <v>SLORG2</v>
          </cell>
          <cell r="J179">
            <v>0.947845804988662</v>
          </cell>
        </row>
        <row r="180">
          <cell r="A180" t="str">
            <v>BONG1</v>
          </cell>
          <cell r="B180">
            <v>6492</v>
          </cell>
          <cell r="C180" t="str">
            <v>BONG1       13.800</v>
          </cell>
          <cell r="D180" t="str">
            <v>G1</v>
          </cell>
          <cell r="E180">
            <v>1</v>
          </cell>
          <cell r="F180">
            <v>9.8800000000000008</v>
          </cell>
          <cell r="G180">
            <v>10.4</v>
          </cell>
          <cell r="H180">
            <v>3</v>
          </cell>
          <cell r="I180" t="str">
            <v>BONG1</v>
          </cell>
          <cell r="J180">
            <v>0.95000000000000007</v>
          </cell>
        </row>
        <row r="181">
          <cell r="A181" t="str">
            <v>BONG2</v>
          </cell>
          <cell r="B181">
            <v>6493</v>
          </cell>
          <cell r="C181" t="str">
            <v>BONG2       13.800</v>
          </cell>
          <cell r="D181" t="str">
            <v>G2</v>
          </cell>
          <cell r="E181">
            <v>1</v>
          </cell>
          <cell r="F181">
            <v>9.8800000000000008</v>
          </cell>
          <cell r="G181">
            <v>10.4</v>
          </cell>
          <cell r="H181">
            <v>3</v>
          </cell>
          <cell r="I181" t="str">
            <v>BONG2</v>
          </cell>
          <cell r="J181">
            <v>0.95000000000000007</v>
          </cell>
        </row>
        <row r="182">
          <cell r="A182" t="str">
            <v>BONG3</v>
          </cell>
          <cell r="B182">
            <v>6494</v>
          </cell>
          <cell r="C182" t="str">
            <v>BONG3       13.800</v>
          </cell>
          <cell r="D182" t="str">
            <v>G3</v>
          </cell>
          <cell r="E182">
            <v>1</v>
          </cell>
          <cell r="F182">
            <v>9.8800000000000008</v>
          </cell>
          <cell r="G182">
            <v>10.4</v>
          </cell>
          <cell r="H182">
            <v>3</v>
          </cell>
          <cell r="I182" t="str">
            <v>BONG3</v>
          </cell>
          <cell r="J182">
            <v>0.95000000000000007</v>
          </cell>
        </row>
        <row r="183">
          <cell r="A183" t="str">
            <v>LP2G1</v>
          </cell>
          <cell r="B183">
            <v>6495</v>
          </cell>
          <cell r="C183" t="str">
            <v>LP2 4.16A   4.2000</v>
          </cell>
          <cell r="D183" t="str">
            <v>G1</v>
          </cell>
          <cell r="E183">
            <v>1</v>
          </cell>
          <cell r="F183">
            <v>4.09</v>
          </cell>
          <cell r="G183">
            <v>4.3099999999999996</v>
          </cell>
          <cell r="H183">
            <v>0.5</v>
          </cell>
          <cell r="I183" t="str">
            <v>LP2G1</v>
          </cell>
          <cell r="J183">
            <v>0.9489559164733179</v>
          </cell>
        </row>
        <row r="184">
          <cell r="A184" t="str">
            <v>LP2G2</v>
          </cell>
          <cell r="B184">
            <v>6495</v>
          </cell>
          <cell r="C184" t="str">
            <v>LP2 4.16A   4.2000</v>
          </cell>
          <cell r="D184" t="str">
            <v>G2</v>
          </cell>
          <cell r="E184">
            <v>1</v>
          </cell>
          <cell r="F184">
            <v>4.09</v>
          </cell>
          <cell r="G184">
            <v>4.3099999999999996</v>
          </cell>
          <cell r="H184">
            <v>0.5</v>
          </cell>
          <cell r="I184" t="str">
            <v>LP2G2</v>
          </cell>
          <cell r="J184">
            <v>0.9489559164733179</v>
          </cell>
        </row>
        <row r="185">
          <cell r="A185" t="str">
            <v>BU2G3</v>
          </cell>
          <cell r="B185">
            <v>6497</v>
          </cell>
          <cell r="C185" t="str">
            <v>BU2 4.16    4.2000</v>
          </cell>
          <cell r="D185" t="str">
            <v>G3</v>
          </cell>
          <cell r="E185">
            <v>1</v>
          </cell>
          <cell r="F185">
            <v>2</v>
          </cell>
          <cell r="G185">
            <v>1.1599999999999999</v>
          </cell>
          <cell r="H185">
            <v>0.621</v>
          </cell>
          <cell r="I185" t="str">
            <v>BU2G3</v>
          </cell>
          <cell r="J185">
            <v>1.7241379310344829</v>
          </cell>
        </row>
        <row r="186">
          <cell r="A186" t="str">
            <v>BU2G1</v>
          </cell>
          <cell r="B186">
            <v>6497</v>
          </cell>
          <cell r="C186" t="str">
            <v>BU2 4.16    4.2000</v>
          </cell>
          <cell r="D186" t="str">
            <v>G1</v>
          </cell>
          <cell r="E186">
            <v>1</v>
          </cell>
          <cell r="F186">
            <v>2</v>
          </cell>
          <cell r="G186">
            <v>2.35</v>
          </cell>
          <cell r="H186">
            <v>1.1180000000000001</v>
          </cell>
          <cell r="I186" t="str">
            <v>BU2G1</v>
          </cell>
          <cell r="J186">
            <v>0.85106382978723405</v>
          </cell>
        </row>
        <row r="187">
          <cell r="A187" t="str">
            <v>BU2G2</v>
          </cell>
          <cell r="B187">
            <v>6497</v>
          </cell>
          <cell r="C187" t="str">
            <v>BU2 4.16    4.2000</v>
          </cell>
          <cell r="D187" t="str">
            <v>G2</v>
          </cell>
          <cell r="E187">
            <v>1</v>
          </cell>
          <cell r="F187">
            <v>1.1000000000000001</v>
          </cell>
          <cell r="G187">
            <v>2.35</v>
          </cell>
          <cell r="H187">
            <v>1.1180000000000001</v>
          </cell>
          <cell r="I187" t="str">
            <v>BU2G2</v>
          </cell>
          <cell r="J187">
            <v>0.46808510638297873</v>
          </cell>
        </row>
        <row r="188">
          <cell r="A188" t="str">
            <v>DISG1</v>
          </cell>
          <cell r="B188">
            <v>6502</v>
          </cell>
          <cell r="C188" t="str">
            <v>DIS0.4      0.4000</v>
          </cell>
          <cell r="D188" t="str">
            <v>G1</v>
          </cell>
          <cell r="E188">
            <v>0</v>
          </cell>
          <cell r="F188">
            <v>0</v>
          </cell>
          <cell r="G188">
            <v>10</v>
          </cell>
          <cell r="H188">
            <v>0</v>
          </cell>
          <cell r="I188" t="str">
            <v>DISG1</v>
          </cell>
          <cell r="J188">
            <v>0</v>
          </cell>
        </row>
        <row r="189">
          <cell r="A189" t="str">
            <v>DOFG1</v>
          </cell>
          <cell r="B189">
            <v>6503</v>
          </cell>
          <cell r="C189" t="str">
            <v>DOF34       34.000</v>
          </cell>
          <cell r="D189" t="str">
            <v>G1</v>
          </cell>
          <cell r="E189">
            <v>0</v>
          </cell>
          <cell r="F189">
            <v>0</v>
          </cell>
          <cell r="G189">
            <v>10</v>
          </cell>
          <cell r="H189">
            <v>0</v>
          </cell>
          <cell r="I189" t="str">
            <v>DOFG1</v>
          </cell>
          <cell r="J189">
            <v>0</v>
          </cell>
        </row>
        <row r="190">
          <cell r="A190" t="str">
            <v>SOCG1</v>
          </cell>
          <cell r="B190">
            <v>6504</v>
          </cell>
          <cell r="C190" t="str">
            <v>SOC34       34.500</v>
          </cell>
          <cell r="D190" t="str">
            <v>G1</v>
          </cell>
          <cell r="E190">
            <v>0</v>
          </cell>
          <cell r="F190">
            <v>0</v>
          </cell>
          <cell r="G190">
            <v>10</v>
          </cell>
          <cell r="H190">
            <v>0</v>
          </cell>
          <cell r="I190" t="str">
            <v>SOCG1</v>
          </cell>
          <cell r="J190">
            <v>0</v>
          </cell>
        </row>
        <row r="191">
          <cell r="A191" t="str">
            <v>SALG1</v>
          </cell>
          <cell r="B191">
            <v>6512</v>
          </cell>
          <cell r="C191" t="str">
            <v>SAL6.6      6.6000</v>
          </cell>
          <cell r="D191" t="str">
            <v>G1</v>
          </cell>
          <cell r="E191">
            <v>1</v>
          </cell>
          <cell r="F191">
            <v>8.83</v>
          </cell>
          <cell r="G191">
            <v>9.3000000000000007</v>
          </cell>
          <cell r="H191">
            <v>3</v>
          </cell>
          <cell r="I191" t="str">
            <v>SALG1</v>
          </cell>
          <cell r="J191">
            <v>0.94946236559139774</v>
          </cell>
        </row>
        <row r="192">
          <cell r="A192" t="str">
            <v>SALG2</v>
          </cell>
          <cell r="B192">
            <v>6512</v>
          </cell>
          <cell r="C192" t="str">
            <v>SAL6.6      6.6000</v>
          </cell>
          <cell r="D192" t="str">
            <v>G2</v>
          </cell>
          <cell r="E192">
            <v>1</v>
          </cell>
          <cell r="F192">
            <v>8.83</v>
          </cell>
          <cell r="G192">
            <v>9.3000000000000007</v>
          </cell>
          <cell r="H192">
            <v>3</v>
          </cell>
          <cell r="I192" t="str">
            <v>SALG2</v>
          </cell>
          <cell r="J192">
            <v>0.94946236559139774</v>
          </cell>
        </row>
        <row r="193">
          <cell r="A193" t="str">
            <v>SALG3</v>
          </cell>
          <cell r="B193">
            <v>6512</v>
          </cell>
          <cell r="C193" t="str">
            <v>SAL6.6      6.6000</v>
          </cell>
          <cell r="D193" t="str">
            <v>G3</v>
          </cell>
          <cell r="E193">
            <v>1</v>
          </cell>
          <cell r="F193">
            <v>8.83</v>
          </cell>
          <cell r="G193">
            <v>9.3000000000000007</v>
          </cell>
          <cell r="H193">
            <v>3</v>
          </cell>
          <cell r="I193" t="str">
            <v>SALG3</v>
          </cell>
          <cell r="J193">
            <v>0.94946236559139774</v>
          </cell>
        </row>
        <row r="194">
          <cell r="A194" t="str">
            <v>LPOG4</v>
          </cell>
          <cell r="B194">
            <v>6514</v>
          </cell>
          <cell r="C194" t="str">
            <v>LPO6.6      6.6000</v>
          </cell>
          <cell r="D194" t="str">
            <v>G4</v>
          </cell>
          <cell r="E194">
            <v>1</v>
          </cell>
          <cell r="F194">
            <v>8.83</v>
          </cell>
          <cell r="G194">
            <v>2.1</v>
          </cell>
          <cell r="H194">
            <v>1.5</v>
          </cell>
          <cell r="I194" t="str">
            <v>LPOG4</v>
          </cell>
          <cell r="J194">
            <v>4.2047619047619049</v>
          </cell>
        </row>
        <row r="195">
          <cell r="A195" t="str">
            <v>LPOG1</v>
          </cell>
          <cell r="B195">
            <v>6514</v>
          </cell>
          <cell r="C195" t="str">
            <v>LPO6.6      6.6000</v>
          </cell>
          <cell r="D195" t="str">
            <v>G1</v>
          </cell>
          <cell r="E195">
            <v>1</v>
          </cell>
          <cell r="F195">
            <v>8.83</v>
          </cell>
          <cell r="G195">
            <v>9.3000000000000007</v>
          </cell>
          <cell r="H195">
            <v>3</v>
          </cell>
          <cell r="I195" t="str">
            <v>LPOG1</v>
          </cell>
          <cell r="J195">
            <v>0.94946236559139774</v>
          </cell>
        </row>
        <row r="196">
          <cell r="A196" t="str">
            <v>LPOG2</v>
          </cell>
          <cell r="B196">
            <v>6514</v>
          </cell>
          <cell r="C196" t="str">
            <v>LPO6.6      6.6000</v>
          </cell>
          <cell r="D196" t="str">
            <v>G2</v>
          </cell>
          <cell r="E196">
            <v>1</v>
          </cell>
          <cell r="F196">
            <v>8.83</v>
          </cell>
          <cell r="G196">
            <v>9.3000000000000007</v>
          </cell>
          <cell r="H196">
            <v>3</v>
          </cell>
          <cell r="I196" t="str">
            <v>LPOG2</v>
          </cell>
          <cell r="J196">
            <v>0.94946236559139774</v>
          </cell>
        </row>
        <row r="197">
          <cell r="A197" t="str">
            <v>LPOG3</v>
          </cell>
          <cell r="B197">
            <v>6514</v>
          </cell>
          <cell r="C197" t="str">
            <v>LPO6.6      6.6000</v>
          </cell>
          <cell r="D197" t="str">
            <v>G3</v>
          </cell>
          <cell r="E197">
            <v>1</v>
          </cell>
          <cell r="F197">
            <v>1.99</v>
          </cell>
          <cell r="G197">
            <v>9.3000000000000007</v>
          </cell>
          <cell r="H197">
            <v>3</v>
          </cell>
          <cell r="I197" t="str">
            <v>LPOG3</v>
          </cell>
          <cell r="J197">
            <v>0.2139784946236559</v>
          </cell>
        </row>
        <row r="198">
          <cell r="A198" t="str">
            <v>LVIKG1</v>
          </cell>
          <cell r="B198">
            <v>6516</v>
          </cell>
          <cell r="C198" t="str">
            <v>LVIKG1      0.7000</v>
          </cell>
          <cell r="D198" t="str">
            <v>G1</v>
          </cell>
          <cell r="E198">
            <v>0</v>
          </cell>
          <cell r="F198">
            <v>0</v>
          </cell>
          <cell r="G198">
            <v>108</v>
          </cell>
          <cell r="H198">
            <v>0</v>
          </cell>
          <cell r="I198" t="str">
            <v>LVIKG1</v>
          </cell>
          <cell r="J198">
            <v>0</v>
          </cell>
        </row>
        <row r="199">
          <cell r="A199" t="str">
            <v>LCRG1</v>
          </cell>
          <cell r="B199">
            <v>6524</v>
          </cell>
          <cell r="C199" t="str">
            <v>LCRG1       11.000</v>
          </cell>
          <cell r="D199" t="str">
            <v>G1</v>
          </cell>
          <cell r="E199">
            <v>1</v>
          </cell>
          <cell r="F199">
            <v>9.23</v>
          </cell>
          <cell r="G199">
            <v>9.7200000000000006</v>
          </cell>
          <cell r="H199">
            <v>4.4000000000000004</v>
          </cell>
          <cell r="I199" t="str">
            <v>LCRG1</v>
          </cell>
          <cell r="J199">
            <v>0.94958847736625518</v>
          </cell>
        </row>
        <row r="200">
          <cell r="A200" t="str">
            <v>LCRG2</v>
          </cell>
          <cell r="B200">
            <v>6525</v>
          </cell>
          <cell r="C200" t="str">
            <v>LCRG2       11.000</v>
          </cell>
          <cell r="D200" t="str">
            <v>G2</v>
          </cell>
          <cell r="E200">
            <v>1</v>
          </cell>
          <cell r="F200">
            <v>9.23</v>
          </cell>
          <cell r="G200">
            <v>9.7200000000000006</v>
          </cell>
          <cell r="H200">
            <v>4.4000000000000004</v>
          </cell>
          <cell r="I200" t="str">
            <v>LCRG2</v>
          </cell>
          <cell r="J200">
            <v>0.94958847736625518</v>
          </cell>
        </row>
        <row r="201">
          <cell r="A201" t="str">
            <v>LCRG3</v>
          </cell>
          <cell r="B201">
            <v>6526</v>
          </cell>
          <cell r="C201" t="str">
            <v>LCRG3       6.6000</v>
          </cell>
          <cell r="D201" t="str">
            <v>G3</v>
          </cell>
          <cell r="E201">
            <v>1</v>
          </cell>
          <cell r="F201">
            <v>0.94</v>
          </cell>
          <cell r="G201">
            <v>0.99</v>
          </cell>
          <cell r="H201">
            <v>0.5</v>
          </cell>
          <cell r="I201" t="str">
            <v>LCRG3</v>
          </cell>
          <cell r="J201">
            <v>0.9494949494949495</v>
          </cell>
        </row>
        <row r="202">
          <cell r="A202" t="str">
            <v>SPRUG1</v>
          </cell>
          <cell r="B202">
            <v>6529</v>
          </cell>
          <cell r="C202" t="str">
            <v>SPRU34      34.500</v>
          </cell>
          <cell r="D202" t="str">
            <v>G1</v>
          </cell>
          <cell r="E202">
            <v>0</v>
          </cell>
          <cell r="F202">
            <v>0</v>
          </cell>
          <cell r="G202">
            <v>20</v>
          </cell>
          <cell r="H202">
            <v>0</v>
          </cell>
          <cell r="I202" t="str">
            <v>SPRUG1</v>
          </cell>
          <cell r="J202">
            <v>0</v>
          </cell>
        </row>
        <row r="203">
          <cell r="A203" t="str">
            <v>SGUAG1</v>
          </cell>
          <cell r="B203">
            <v>6530</v>
          </cell>
          <cell r="C203" t="str">
            <v>SGUA        34.500</v>
          </cell>
          <cell r="D203" t="str">
            <v>G1</v>
          </cell>
          <cell r="E203">
            <v>0</v>
          </cell>
          <cell r="F203">
            <v>0</v>
          </cell>
          <cell r="G203">
            <v>17</v>
          </cell>
          <cell r="H203">
            <v>0</v>
          </cell>
          <cell r="I203" t="str">
            <v>SGUAG1</v>
          </cell>
          <cell r="J203">
            <v>0</v>
          </cell>
        </row>
        <row r="204">
          <cell r="A204" t="str">
            <v>BBLG3</v>
          </cell>
          <cell r="B204">
            <v>6552</v>
          </cell>
          <cell r="C204" t="str">
            <v>BBL13       13.800</v>
          </cell>
          <cell r="D204" t="str">
            <v>G3</v>
          </cell>
          <cell r="E204">
            <v>1</v>
          </cell>
          <cell r="F204">
            <v>12.65</v>
          </cell>
          <cell r="G204">
            <v>1.88</v>
          </cell>
          <cell r="H204">
            <v>1.1180000000000001</v>
          </cell>
          <cell r="I204" t="str">
            <v>BBLG3</v>
          </cell>
          <cell r="J204">
            <v>6.7287234042553195</v>
          </cell>
        </row>
        <row r="205">
          <cell r="A205" t="str">
            <v>BBLG1</v>
          </cell>
          <cell r="B205">
            <v>6552</v>
          </cell>
          <cell r="C205" t="str">
            <v>BBL13       13.800</v>
          </cell>
          <cell r="D205" t="str">
            <v>G1</v>
          </cell>
          <cell r="E205">
            <v>1</v>
          </cell>
          <cell r="F205">
            <v>12.65</v>
          </cell>
          <cell r="G205">
            <v>13.32</v>
          </cell>
          <cell r="H205">
            <v>5.7850000000000001</v>
          </cell>
          <cell r="I205" t="str">
            <v>BBLG1</v>
          </cell>
          <cell r="J205">
            <v>0.9496996996996997</v>
          </cell>
        </row>
        <row r="206">
          <cell r="A206" t="str">
            <v>BBLG2</v>
          </cell>
          <cell r="B206">
            <v>6552</v>
          </cell>
          <cell r="C206" t="str">
            <v>BBL13       13.800</v>
          </cell>
          <cell r="D206" t="str">
            <v>G2</v>
          </cell>
          <cell r="E206">
            <v>1</v>
          </cell>
          <cell r="F206">
            <v>1.79</v>
          </cell>
          <cell r="G206">
            <v>13.32</v>
          </cell>
          <cell r="H206">
            <v>5.7850000000000001</v>
          </cell>
          <cell r="I206" t="str">
            <v>BBLG2</v>
          </cell>
          <cell r="J206">
            <v>0.13438438438438438</v>
          </cell>
        </row>
        <row r="207">
          <cell r="A207" t="str">
            <v>PROVG1</v>
          </cell>
          <cell r="B207">
            <v>6553</v>
          </cell>
          <cell r="C207" t="str">
            <v>PROV34      34.000</v>
          </cell>
          <cell r="D207" t="str">
            <v>G1</v>
          </cell>
          <cell r="E207">
            <v>0</v>
          </cell>
          <cell r="F207">
            <v>0</v>
          </cell>
          <cell r="G207">
            <v>10</v>
          </cell>
          <cell r="H207">
            <v>0</v>
          </cell>
          <cell r="I207" t="str">
            <v>PROVG1</v>
          </cell>
          <cell r="J207">
            <v>0</v>
          </cell>
        </row>
        <row r="208">
          <cell r="A208" t="str">
            <v>SOPG1</v>
          </cell>
          <cell r="B208">
            <v>6554</v>
          </cell>
          <cell r="C208" t="str">
            <v>SOP34       34.500</v>
          </cell>
          <cell r="D208" t="str">
            <v>G1</v>
          </cell>
          <cell r="E208">
            <v>0</v>
          </cell>
          <cell r="F208">
            <v>0</v>
          </cell>
          <cell r="G208">
            <v>10</v>
          </cell>
          <cell r="H208">
            <v>0</v>
          </cell>
          <cell r="I208" t="str">
            <v>SOPG1</v>
          </cell>
          <cell r="J208">
            <v>0</v>
          </cell>
        </row>
        <row r="209">
          <cell r="A209" t="str">
            <v>LANG1</v>
          </cell>
          <cell r="B209">
            <v>6555</v>
          </cell>
          <cell r="C209" t="str">
            <v>LAN34       34.000</v>
          </cell>
          <cell r="D209" t="str">
            <v>G1</v>
          </cell>
          <cell r="E209">
            <v>0</v>
          </cell>
          <cell r="F209">
            <v>0</v>
          </cell>
          <cell r="G209">
            <v>10</v>
          </cell>
          <cell r="H209">
            <v>0</v>
          </cell>
          <cell r="I209" t="str">
            <v>LANG1</v>
          </cell>
          <cell r="J209">
            <v>0</v>
          </cell>
        </row>
        <row r="210">
          <cell r="A210" t="str">
            <v>COLG1</v>
          </cell>
          <cell r="B210">
            <v>6556</v>
          </cell>
          <cell r="C210" t="str">
            <v>COL34       34.000</v>
          </cell>
          <cell r="D210" t="str">
            <v>G1</v>
          </cell>
          <cell r="E210">
            <v>0</v>
          </cell>
          <cell r="F210">
            <v>0</v>
          </cell>
          <cell r="G210">
            <v>10</v>
          </cell>
          <cell r="H210">
            <v>0</v>
          </cell>
          <cell r="I210" t="str">
            <v>COLG1</v>
          </cell>
          <cell r="J210">
            <v>0</v>
          </cell>
        </row>
        <row r="211">
          <cell r="A211" t="str">
            <v>LAMG1</v>
          </cell>
          <cell r="B211">
            <v>6557</v>
          </cell>
          <cell r="C211" t="str">
            <v>LAM34       34.500</v>
          </cell>
          <cell r="D211" t="str">
            <v>G1</v>
          </cell>
          <cell r="E211">
            <v>0</v>
          </cell>
          <cell r="F211">
            <v>0</v>
          </cell>
          <cell r="G211">
            <v>10</v>
          </cell>
          <cell r="H211">
            <v>0</v>
          </cell>
          <cell r="I211" t="str">
            <v>LAMG1</v>
          </cell>
          <cell r="J211">
            <v>0</v>
          </cell>
        </row>
        <row r="212">
          <cell r="A212" t="str">
            <v>SODG1</v>
          </cell>
          <cell r="B212">
            <v>6570</v>
          </cell>
          <cell r="C212" t="str">
            <v>SOD34       34.500</v>
          </cell>
          <cell r="D212" t="str">
            <v>G1</v>
          </cell>
          <cell r="E212">
            <v>0</v>
          </cell>
          <cell r="F212">
            <v>0</v>
          </cell>
          <cell r="G212">
            <v>10</v>
          </cell>
          <cell r="H212">
            <v>0</v>
          </cell>
          <cell r="I212" t="str">
            <v>SODG1</v>
          </cell>
          <cell r="J212">
            <v>0</v>
          </cell>
        </row>
        <row r="213">
          <cell r="A213" t="str">
            <v>SCALG1</v>
          </cell>
          <cell r="B213">
            <v>6571</v>
          </cell>
          <cell r="C213" t="str">
            <v>SCAL34      34.500</v>
          </cell>
          <cell r="D213" t="str">
            <v>G1</v>
          </cell>
          <cell r="E213">
            <v>0</v>
          </cell>
          <cell r="F213">
            <v>0</v>
          </cell>
          <cell r="G213">
            <v>6</v>
          </cell>
          <cell r="H213">
            <v>0</v>
          </cell>
          <cell r="I213" t="str">
            <v>SCALG1</v>
          </cell>
          <cell r="J213">
            <v>0</v>
          </cell>
        </row>
        <row r="214">
          <cell r="A214" t="str">
            <v>SBUG G1</v>
          </cell>
          <cell r="B214">
            <v>6581</v>
          </cell>
          <cell r="C214" t="str">
            <v>SBUG34      34.500</v>
          </cell>
          <cell r="D214" t="str">
            <v>G1</v>
          </cell>
          <cell r="E214">
            <v>0</v>
          </cell>
          <cell r="F214">
            <v>0</v>
          </cell>
          <cell r="G214">
            <v>3</v>
          </cell>
          <cell r="H214">
            <v>0</v>
          </cell>
          <cell r="I214" t="str">
            <v>SBUG G1</v>
          </cell>
          <cell r="J214">
            <v>0</v>
          </cell>
        </row>
        <row r="215">
          <cell r="A215" t="str">
            <v>SPACII G1</v>
          </cell>
          <cell r="B215">
            <v>6582</v>
          </cell>
          <cell r="C215" t="str">
            <v>SPACII13    13.800</v>
          </cell>
          <cell r="D215" t="str">
            <v>G1</v>
          </cell>
          <cell r="E215">
            <v>0</v>
          </cell>
          <cell r="F215">
            <v>0</v>
          </cell>
          <cell r="G215">
            <v>3</v>
          </cell>
          <cell r="H215">
            <v>0</v>
          </cell>
          <cell r="I215" t="str">
            <v>SPACII G1</v>
          </cell>
          <cell r="J215">
            <v>0</v>
          </cell>
        </row>
        <row r="216">
          <cell r="A216" t="str">
            <v>BESG1</v>
          </cell>
          <cell r="B216">
            <v>6599</v>
          </cell>
          <cell r="C216" t="str">
            <v>BES13.8     13.800</v>
          </cell>
          <cell r="D216" t="str">
            <v>G1</v>
          </cell>
          <cell r="E216">
            <v>0</v>
          </cell>
          <cell r="F216">
            <v>5.23</v>
          </cell>
          <cell r="G216">
            <v>18.48</v>
          </cell>
          <cell r="H216">
            <v>0</v>
          </cell>
          <cell r="I216" t="str">
            <v>BESG1</v>
          </cell>
          <cell r="J216">
            <v>0.28300865800865804</v>
          </cell>
        </row>
        <row r="217">
          <cell r="A217" t="str">
            <v>BESG2</v>
          </cell>
          <cell r="B217">
            <v>6599</v>
          </cell>
          <cell r="C217" t="str">
            <v>BES13.8     13.800</v>
          </cell>
          <cell r="D217" t="str">
            <v>G2</v>
          </cell>
          <cell r="E217">
            <v>0</v>
          </cell>
          <cell r="F217">
            <v>5.23</v>
          </cell>
          <cell r="G217">
            <v>18.48</v>
          </cell>
          <cell r="H217">
            <v>0</v>
          </cell>
          <cell r="I217" t="str">
            <v>BESG2</v>
          </cell>
          <cell r="J217">
            <v>0.28300865800865804</v>
          </cell>
        </row>
        <row r="218">
          <cell r="A218" t="str">
            <v>BESG3</v>
          </cell>
          <cell r="B218">
            <v>6599</v>
          </cell>
          <cell r="C218" t="str">
            <v>BES13.8     13.800</v>
          </cell>
          <cell r="D218" t="str">
            <v>G3</v>
          </cell>
          <cell r="E218">
            <v>0</v>
          </cell>
          <cell r="F218">
            <v>5.23</v>
          </cell>
          <cell r="G218">
            <v>18.48</v>
          </cell>
          <cell r="H218">
            <v>0</v>
          </cell>
          <cell r="I218" t="str">
            <v>BESG3</v>
          </cell>
          <cell r="J218">
            <v>0.28300865800865804</v>
          </cell>
        </row>
        <row r="219">
          <cell r="A219" t="str">
            <v>BESG4</v>
          </cell>
          <cell r="B219">
            <v>6599</v>
          </cell>
          <cell r="C219" t="str">
            <v>BES13.8     13.800</v>
          </cell>
          <cell r="D219" t="str">
            <v>G4</v>
          </cell>
          <cell r="E219">
            <v>0</v>
          </cell>
          <cell r="F219">
            <v>5.23</v>
          </cell>
          <cell r="G219">
            <v>18.48</v>
          </cell>
          <cell r="H219">
            <v>0</v>
          </cell>
          <cell r="I219" t="str">
            <v>BESG4</v>
          </cell>
          <cell r="J219">
            <v>0.28300865800865804</v>
          </cell>
        </row>
        <row r="220">
          <cell r="A220" t="str">
            <v>BESG6</v>
          </cell>
          <cell r="B220">
            <v>6600</v>
          </cell>
          <cell r="C220" t="str">
            <v>BES213.8    13.800</v>
          </cell>
          <cell r="D220" t="str">
            <v>G6</v>
          </cell>
          <cell r="E220">
            <v>0</v>
          </cell>
          <cell r="F220">
            <v>5.23</v>
          </cell>
          <cell r="G220">
            <v>18.48</v>
          </cell>
          <cell r="H220">
            <v>0</v>
          </cell>
          <cell r="I220" t="str">
            <v>BESG6</v>
          </cell>
          <cell r="J220">
            <v>0.28300865800865804</v>
          </cell>
        </row>
        <row r="221">
          <cell r="A221" t="str">
            <v>BESG7</v>
          </cell>
          <cell r="B221">
            <v>6600</v>
          </cell>
          <cell r="C221" t="str">
            <v>BES213.8    13.800</v>
          </cell>
          <cell r="D221" t="str">
            <v>G7</v>
          </cell>
          <cell r="E221">
            <v>0</v>
          </cell>
          <cell r="F221">
            <v>4.66</v>
          </cell>
          <cell r="G221">
            <v>18.48</v>
          </cell>
          <cell r="H221">
            <v>0</v>
          </cell>
          <cell r="I221" t="str">
            <v>BESG7</v>
          </cell>
          <cell r="J221">
            <v>0.25216450216450215</v>
          </cell>
        </row>
        <row r="222">
          <cell r="A222" t="str">
            <v>BESG5</v>
          </cell>
          <cell r="B222">
            <v>6600</v>
          </cell>
          <cell r="C222" t="str">
            <v>BES213.8    13.800</v>
          </cell>
          <cell r="D222" t="str">
            <v>G5</v>
          </cell>
          <cell r="E222">
            <v>0</v>
          </cell>
          <cell r="F222">
            <v>4.66</v>
          </cell>
          <cell r="G222">
            <v>18.48</v>
          </cell>
          <cell r="H222">
            <v>0</v>
          </cell>
          <cell r="I222" t="str">
            <v>BESG5</v>
          </cell>
          <cell r="J222">
            <v>0.25216450216450215</v>
          </cell>
        </row>
        <row r="223">
          <cell r="A223" t="str">
            <v>JING1</v>
          </cell>
          <cell r="B223">
            <v>6611</v>
          </cell>
          <cell r="C223" t="str">
            <v>JIN4.16A    4.1600</v>
          </cell>
          <cell r="D223" t="str">
            <v>G1</v>
          </cell>
          <cell r="E223">
            <v>0</v>
          </cell>
          <cell r="F223">
            <v>1.6</v>
          </cell>
          <cell r="G223">
            <v>1.7</v>
          </cell>
          <cell r="H223">
            <v>0.2</v>
          </cell>
          <cell r="I223" t="str">
            <v>JING1</v>
          </cell>
          <cell r="J223">
            <v>0.94117647058823539</v>
          </cell>
        </row>
        <row r="224">
          <cell r="A224" t="str">
            <v>JING2</v>
          </cell>
          <cell r="B224">
            <v>6611</v>
          </cell>
          <cell r="C224" t="str">
            <v>JIN4.16A    4.1600</v>
          </cell>
          <cell r="D224" t="str">
            <v>G2</v>
          </cell>
          <cell r="E224">
            <v>0</v>
          </cell>
          <cell r="F224">
            <v>1.6</v>
          </cell>
          <cell r="G224">
            <v>1.7</v>
          </cell>
          <cell r="H224">
            <v>0.2</v>
          </cell>
          <cell r="I224" t="str">
            <v>JING2</v>
          </cell>
          <cell r="J224">
            <v>0.94117647058823539</v>
          </cell>
        </row>
        <row r="225">
          <cell r="A225" t="str">
            <v>JING3</v>
          </cell>
          <cell r="B225">
            <v>6611</v>
          </cell>
          <cell r="C225" t="str">
            <v>JIN4.16A    4.1600</v>
          </cell>
          <cell r="D225" t="str">
            <v>G3</v>
          </cell>
          <cell r="E225">
            <v>0</v>
          </cell>
          <cell r="F225">
            <v>1.6</v>
          </cell>
          <cell r="G225">
            <v>1.7</v>
          </cell>
          <cell r="H225">
            <v>0.2</v>
          </cell>
          <cell r="I225" t="str">
            <v>JING3</v>
          </cell>
          <cell r="J225">
            <v>0.94117647058823539</v>
          </cell>
        </row>
        <row r="226">
          <cell r="A226" t="str">
            <v>JING4</v>
          </cell>
          <cell r="B226">
            <v>6611</v>
          </cell>
          <cell r="C226" t="str">
            <v>JIN4.16A    4.1600</v>
          </cell>
          <cell r="D226" t="str">
            <v>G4</v>
          </cell>
          <cell r="E226">
            <v>0</v>
          </cell>
          <cell r="F226">
            <v>1.6</v>
          </cell>
          <cell r="G226">
            <v>1.7</v>
          </cell>
          <cell r="H226">
            <v>0.2</v>
          </cell>
          <cell r="I226" t="str">
            <v>JING4</v>
          </cell>
          <cell r="J226">
            <v>0.94117647058823539</v>
          </cell>
        </row>
        <row r="227">
          <cell r="A227" t="str">
            <v>JING5</v>
          </cell>
          <cell r="B227">
            <v>6611</v>
          </cell>
          <cell r="C227" t="str">
            <v>JIN4.16A    4.1600</v>
          </cell>
          <cell r="D227" t="str">
            <v>G5</v>
          </cell>
          <cell r="E227">
            <v>0</v>
          </cell>
          <cell r="F227">
            <v>1.6</v>
          </cell>
          <cell r="G227">
            <v>1.7</v>
          </cell>
          <cell r="H227">
            <v>0.2</v>
          </cell>
          <cell r="I227" t="str">
            <v>JING5</v>
          </cell>
          <cell r="J227">
            <v>0.94117647058823539</v>
          </cell>
        </row>
        <row r="228">
          <cell r="A228" t="str">
            <v>JING0</v>
          </cell>
          <cell r="B228">
            <v>6612</v>
          </cell>
          <cell r="C228" t="str">
            <v>JIN4.16A    4.1600</v>
          </cell>
          <cell r="D228" t="str">
            <v>G0</v>
          </cell>
          <cell r="E228">
            <v>0</v>
          </cell>
          <cell r="F228">
            <v>1.6</v>
          </cell>
          <cell r="G228">
            <v>1.7</v>
          </cell>
          <cell r="H228">
            <v>0.2</v>
          </cell>
          <cell r="I228" t="str">
            <v>JING0</v>
          </cell>
          <cell r="J228">
            <v>0.94117647058823539</v>
          </cell>
        </row>
        <row r="229">
          <cell r="A229" t="str">
            <v>JING6</v>
          </cell>
          <cell r="B229">
            <v>6612</v>
          </cell>
          <cell r="C229" t="str">
            <v>JIN4.16A    4.1600</v>
          </cell>
          <cell r="D229" t="str">
            <v>G6</v>
          </cell>
          <cell r="E229">
            <v>0</v>
          </cell>
          <cell r="F229">
            <v>1.6</v>
          </cell>
          <cell r="G229">
            <v>1.7</v>
          </cell>
          <cell r="H229">
            <v>0.2</v>
          </cell>
          <cell r="I229" t="str">
            <v>JING6</v>
          </cell>
          <cell r="J229">
            <v>0.94117647058823539</v>
          </cell>
        </row>
        <row r="230">
          <cell r="A230" t="str">
            <v>JING7</v>
          </cell>
          <cell r="B230">
            <v>6612</v>
          </cell>
          <cell r="C230" t="str">
            <v>JIN4.16A    4.1600</v>
          </cell>
          <cell r="D230" t="str">
            <v>G7</v>
          </cell>
          <cell r="E230">
            <v>0</v>
          </cell>
          <cell r="F230">
            <v>1.6</v>
          </cell>
          <cell r="G230">
            <v>1.7</v>
          </cell>
          <cell r="H230">
            <v>0.2</v>
          </cell>
          <cell r="I230" t="str">
            <v>JING7</v>
          </cell>
          <cell r="J230">
            <v>0.94117647058823539</v>
          </cell>
        </row>
        <row r="231">
          <cell r="A231" t="str">
            <v>JING8</v>
          </cell>
          <cell r="B231">
            <v>6612</v>
          </cell>
          <cell r="C231" t="str">
            <v>JIN4.16A    4.1600</v>
          </cell>
          <cell r="D231" t="str">
            <v>G8</v>
          </cell>
          <cell r="E231">
            <v>0</v>
          </cell>
          <cell r="F231">
            <v>1.6</v>
          </cell>
          <cell r="G231">
            <v>1.7</v>
          </cell>
          <cell r="H231">
            <v>0.2</v>
          </cell>
          <cell r="I231" t="str">
            <v>JING8</v>
          </cell>
          <cell r="J231">
            <v>0.94117647058823539</v>
          </cell>
        </row>
        <row r="232">
          <cell r="A232" t="str">
            <v>JING9</v>
          </cell>
          <cell r="B232">
            <v>6612</v>
          </cell>
          <cell r="C232" t="str">
            <v>JIN4.16A    4.1600</v>
          </cell>
          <cell r="D232" t="str">
            <v>G9</v>
          </cell>
          <cell r="E232">
            <v>0</v>
          </cell>
          <cell r="F232">
            <v>1.6</v>
          </cell>
          <cell r="G232">
            <v>1.7</v>
          </cell>
          <cell r="H232">
            <v>0.2</v>
          </cell>
          <cell r="I232" t="str">
            <v>JING9</v>
          </cell>
          <cell r="J232">
            <v>0.94117647058823539</v>
          </cell>
        </row>
        <row r="233">
          <cell r="A233" t="str">
            <v>JIN11</v>
          </cell>
          <cell r="B233">
            <v>6613</v>
          </cell>
          <cell r="C233" t="str">
            <v>JIN4.16B    4.2000</v>
          </cell>
          <cell r="D233">
            <v>11</v>
          </cell>
          <cell r="E233">
            <v>0</v>
          </cell>
          <cell r="F233">
            <v>1.6</v>
          </cell>
          <cell r="G233">
            <v>1.7</v>
          </cell>
          <cell r="H233">
            <v>0.2</v>
          </cell>
          <cell r="I233" t="str">
            <v>JIN11</v>
          </cell>
          <cell r="J233">
            <v>0.94117647058823539</v>
          </cell>
        </row>
        <row r="234">
          <cell r="A234" t="str">
            <v>JIN12</v>
          </cell>
          <cell r="B234">
            <v>6613</v>
          </cell>
          <cell r="C234" t="str">
            <v>JIN4.16B    4.2000</v>
          </cell>
          <cell r="D234">
            <v>12</v>
          </cell>
          <cell r="E234">
            <v>0</v>
          </cell>
          <cell r="F234">
            <v>1.6</v>
          </cell>
          <cell r="G234">
            <v>1.7</v>
          </cell>
          <cell r="H234">
            <v>0.2</v>
          </cell>
          <cell r="I234" t="str">
            <v>JIN12</v>
          </cell>
          <cell r="J234">
            <v>0.94117647058823539</v>
          </cell>
        </row>
        <row r="235">
          <cell r="A235" t="str">
            <v>JIN13</v>
          </cell>
          <cell r="B235">
            <v>6613</v>
          </cell>
          <cell r="C235" t="str">
            <v>JIN4.16B    4.2000</v>
          </cell>
          <cell r="D235">
            <v>13</v>
          </cell>
          <cell r="E235">
            <v>0</v>
          </cell>
          <cell r="F235">
            <v>1.6</v>
          </cell>
          <cell r="G235">
            <v>1.7</v>
          </cell>
          <cell r="H235">
            <v>0.2</v>
          </cell>
          <cell r="I235" t="str">
            <v>JIN13</v>
          </cell>
          <cell r="J235">
            <v>0.94117647058823539</v>
          </cell>
        </row>
        <row r="236">
          <cell r="A236" t="str">
            <v>JIN14</v>
          </cell>
          <cell r="B236">
            <v>6613</v>
          </cell>
          <cell r="C236" t="str">
            <v>JIN4.16B    4.2000</v>
          </cell>
          <cell r="D236">
            <v>14</v>
          </cell>
          <cell r="E236">
            <v>0</v>
          </cell>
          <cell r="F236">
            <v>1.6</v>
          </cell>
          <cell r="G236">
            <v>1.7</v>
          </cell>
          <cell r="H236">
            <v>0.2</v>
          </cell>
          <cell r="I236" t="str">
            <v>JIN14</v>
          </cell>
          <cell r="J236">
            <v>0.94117647058823539</v>
          </cell>
        </row>
        <row r="237">
          <cell r="A237" t="str">
            <v>JIN15</v>
          </cell>
          <cell r="B237">
            <v>6613</v>
          </cell>
          <cell r="C237" t="str">
            <v>JIN4.16B    4.2000</v>
          </cell>
          <cell r="D237">
            <v>15</v>
          </cell>
          <cell r="E237">
            <v>0</v>
          </cell>
          <cell r="F237">
            <v>1.6</v>
          </cell>
          <cell r="G237">
            <v>1.7</v>
          </cell>
          <cell r="H237">
            <v>0.2</v>
          </cell>
          <cell r="I237" t="str">
            <v>JIN15</v>
          </cell>
          <cell r="J237">
            <v>0.94117647058823539</v>
          </cell>
        </row>
        <row r="238">
          <cell r="A238" t="str">
            <v>JIN16</v>
          </cell>
          <cell r="B238">
            <v>6614</v>
          </cell>
          <cell r="C238" t="str">
            <v>JIN4.16B    4.2000</v>
          </cell>
          <cell r="D238">
            <v>16</v>
          </cell>
          <cell r="E238">
            <v>0</v>
          </cell>
          <cell r="F238">
            <v>1.6</v>
          </cell>
          <cell r="G238">
            <v>1.7</v>
          </cell>
          <cell r="H238">
            <v>0.2</v>
          </cell>
          <cell r="I238" t="str">
            <v>JIN16</v>
          </cell>
          <cell r="J238">
            <v>0.94117647058823539</v>
          </cell>
        </row>
        <row r="239">
          <cell r="A239" t="str">
            <v>JIN17</v>
          </cell>
          <cell r="B239">
            <v>6614</v>
          </cell>
          <cell r="C239" t="str">
            <v>JIN4.16B    4.2000</v>
          </cell>
          <cell r="D239">
            <v>17</v>
          </cell>
          <cell r="E239">
            <v>0</v>
          </cell>
          <cell r="F239">
            <v>1.6</v>
          </cell>
          <cell r="G239">
            <v>1.7</v>
          </cell>
          <cell r="H239">
            <v>0.2</v>
          </cell>
          <cell r="I239" t="str">
            <v>JIN17</v>
          </cell>
          <cell r="J239">
            <v>0.94117647058823539</v>
          </cell>
        </row>
        <row r="240">
          <cell r="A240" t="str">
            <v>JIN18</v>
          </cell>
          <cell r="B240">
            <v>6614</v>
          </cell>
          <cell r="C240" t="str">
            <v>JIN4.16B    4.2000</v>
          </cell>
          <cell r="D240">
            <v>18</v>
          </cell>
          <cell r="E240">
            <v>0</v>
          </cell>
          <cell r="F240">
            <v>1.6</v>
          </cell>
          <cell r="G240">
            <v>1.7</v>
          </cell>
          <cell r="H240">
            <v>0.2</v>
          </cell>
          <cell r="I240" t="str">
            <v>JIN18</v>
          </cell>
          <cell r="J240">
            <v>0.94117647058823539</v>
          </cell>
        </row>
        <row r="241">
          <cell r="A241" t="str">
            <v>JIN19</v>
          </cell>
          <cell r="B241">
            <v>6614</v>
          </cell>
          <cell r="C241" t="str">
            <v>JIN4.16B    4.2000</v>
          </cell>
          <cell r="D241">
            <v>19</v>
          </cell>
          <cell r="E241">
            <v>0</v>
          </cell>
          <cell r="F241">
            <v>1.6</v>
          </cell>
          <cell r="G241">
            <v>1.7</v>
          </cell>
          <cell r="H241">
            <v>0.2</v>
          </cell>
          <cell r="I241" t="str">
            <v>JIN19</v>
          </cell>
          <cell r="J241">
            <v>0.94117647058823539</v>
          </cell>
        </row>
        <row r="242">
          <cell r="A242" t="str">
            <v>JIN20</v>
          </cell>
          <cell r="B242">
            <v>6614</v>
          </cell>
          <cell r="C242" t="str">
            <v>JIN4.16B    4.2000</v>
          </cell>
          <cell r="D242">
            <v>20</v>
          </cell>
          <cell r="E242">
            <v>0</v>
          </cell>
          <cell r="F242">
            <v>1.6</v>
          </cell>
          <cell r="G242">
            <v>1.7</v>
          </cell>
          <cell r="H242">
            <v>0.2</v>
          </cell>
          <cell r="I242" t="str">
            <v>JIN20</v>
          </cell>
          <cell r="J242">
            <v>0.94117647058823539</v>
          </cell>
        </row>
        <row r="243">
          <cell r="A243" t="str">
            <v>JIN21</v>
          </cell>
          <cell r="B243">
            <v>6615</v>
          </cell>
          <cell r="C243" t="str">
            <v>JIN4.16C    4.2000</v>
          </cell>
          <cell r="D243">
            <v>21</v>
          </cell>
          <cell r="E243">
            <v>0</v>
          </cell>
          <cell r="F243">
            <v>1.6</v>
          </cell>
          <cell r="G243">
            <v>1.7</v>
          </cell>
          <cell r="H243">
            <v>0.2</v>
          </cell>
          <cell r="I243" t="str">
            <v>JIN21</v>
          </cell>
          <cell r="J243">
            <v>0.94117647058823539</v>
          </cell>
        </row>
        <row r="244">
          <cell r="A244" t="str">
            <v>JIN22</v>
          </cell>
          <cell r="B244">
            <v>6615</v>
          </cell>
          <cell r="C244" t="str">
            <v>JIN4.16C    4.2000</v>
          </cell>
          <cell r="D244">
            <v>22</v>
          </cell>
          <cell r="E244">
            <v>0</v>
          </cell>
          <cell r="F244">
            <v>1.6</v>
          </cell>
          <cell r="G244">
            <v>1.7</v>
          </cell>
          <cell r="H244">
            <v>0.2</v>
          </cell>
          <cell r="I244" t="str">
            <v>JIN22</v>
          </cell>
          <cell r="J244">
            <v>0.94117647058823539</v>
          </cell>
        </row>
        <row r="245">
          <cell r="A245" t="str">
            <v>JIN23</v>
          </cell>
          <cell r="B245">
            <v>6615</v>
          </cell>
          <cell r="C245" t="str">
            <v>JIN4.16C    4.2000</v>
          </cell>
          <cell r="D245">
            <v>23</v>
          </cell>
          <cell r="E245">
            <v>0</v>
          </cell>
          <cell r="F245">
            <v>1.6</v>
          </cell>
          <cell r="G245">
            <v>1.7</v>
          </cell>
          <cell r="H245">
            <v>0.2</v>
          </cell>
          <cell r="I245" t="str">
            <v>JIN23</v>
          </cell>
          <cell r="J245">
            <v>0.94117647058823539</v>
          </cell>
        </row>
        <row r="246">
          <cell r="A246" t="str">
            <v>JIN24</v>
          </cell>
          <cell r="B246">
            <v>6615</v>
          </cell>
          <cell r="C246" t="str">
            <v>JIN4.16C    4.2000</v>
          </cell>
          <cell r="D246">
            <v>24</v>
          </cell>
          <cell r="E246">
            <v>0</v>
          </cell>
          <cell r="F246">
            <v>1.6</v>
          </cell>
          <cell r="G246">
            <v>1.7</v>
          </cell>
          <cell r="H246">
            <v>0.2</v>
          </cell>
          <cell r="I246" t="str">
            <v>JIN24</v>
          </cell>
          <cell r="J246">
            <v>0.94117647058823539</v>
          </cell>
        </row>
        <row r="247">
          <cell r="A247" t="str">
            <v>JIN25</v>
          </cell>
          <cell r="B247">
            <v>6615</v>
          </cell>
          <cell r="C247" t="str">
            <v>JIN4.16C    4.2000</v>
          </cell>
          <cell r="D247">
            <v>25</v>
          </cell>
          <cell r="E247">
            <v>0</v>
          </cell>
          <cell r="F247">
            <v>1.6</v>
          </cell>
          <cell r="G247">
            <v>1.7</v>
          </cell>
          <cell r="H247">
            <v>0.2</v>
          </cell>
          <cell r="I247" t="str">
            <v>JIN25</v>
          </cell>
          <cell r="J247">
            <v>0.94117647058823539</v>
          </cell>
        </row>
        <row r="248">
          <cell r="A248" t="str">
            <v>JIN26</v>
          </cell>
          <cell r="B248">
            <v>6616</v>
          </cell>
          <cell r="C248" t="str">
            <v>JIN4.16C    4.2000</v>
          </cell>
          <cell r="D248">
            <v>26</v>
          </cell>
          <cell r="E248">
            <v>0</v>
          </cell>
          <cell r="F248">
            <v>1.6</v>
          </cell>
          <cell r="G248">
            <v>1.7</v>
          </cell>
          <cell r="H248">
            <v>0.2</v>
          </cell>
          <cell r="I248" t="str">
            <v>JIN26</v>
          </cell>
          <cell r="J248">
            <v>0.94117647058823539</v>
          </cell>
        </row>
        <row r="249">
          <cell r="A249" t="str">
            <v>JIN27</v>
          </cell>
          <cell r="B249">
            <v>6616</v>
          </cell>
          <cell r="C249" t="str">
            <v>JIN4.16C    4.2000</v>
          </cell>
          <cell r="D249">
            <v>27</v>
          </cell>
          <cell r="E249">
            <v>0</v>
          </cell>
          <cell r="F249">
            <v>1.6</v>
          </cell>
          <cell r="G249">
            <v>1.7</v>
          </cell>
          <cell r="H249">
            <v>0.2</v>
          </cell>
          <cell r="I249" t="str">
            <v>JIN27</v>
          </cell>
          <cell r="J249">
            <v>0.94117647058823539</v>
          </cell>
        </row>
        <row r="250">
          <cell r="A250" t="str">
            <v>JIN28</v>
          </cell>
          <cell r="B250">
            <v>6616</v>
          </cell>
          <cell r="C250" t="str">
            <v>JIN4.16C    4.2000</v>
          </cell>
          <cell r="D250">
            <v>28</v>
          </cell>
          <cell r="E250">
            <v>0</v>
          </cell>
          <cell r="F250">
            <v>1.6</v>
          </cell>
          <cell r="G250">
            <v>1.7</v>
          </cell>
          <cell r="H250">
            <v>0.2</v>
          </cell>
          <cell r="I250" t="str">
            <v>JIN28</v>
          </cell>
          <cell r="J250">
            <v>0.94117647058823539</v>
          </cell>
        </row>
        <row r="251">
          <cell r="A251" t="str">
            <v>JIN29</v>
          </cell>
          <cell r="B251">
            <v>6616</v>
          </cell>
          <cell r="C251" t="str">
            <v>JIN4.16C    4.2000</v>
          </cell>
          <cell r="D251">
            <v>29</v>
          </cell>
          <cell r="E251">
            <v>0</v>
          </cell>
          <cell r="F251">
            <v>1.6</v>
          </cell>
          <cell r="G251">
            <v>1.7</v>
          </cell>
          <cell r="H251">
            <v>0.2</v>
          </cell>
          <cell r="I251" t="str">
            <v>JIN29</v>
          </cell>
          <cell r="J251">
            <v>0.94117647058823539</v>
          </cell>
        </row>
        <row r="252">
          <cell r="A252" t="str">
            <v>JIN30</v>
          </cell>
          <cell r="B252">
            <v>6616</v>
          </cell>
          <cell r="C252" t="str">
            <v>JIN4.16C    4.2000</v>
          </cell>
          <cell r="D252">
            <v>30</v>
          </cell>
          <cell r="E252">
            <v>0</v>
          </cell>
          <cell r="F252">
            <v>1.6</v>
          </cell>
          <cell r="G252">
            <v>1.7</v>
          </cell>
          <cell r="H252">
            <v>0.2</v>
          </cell>
          <cell r="I252" t="str">
            <v>JIN30</v>
          </cell>
          <cell r="J252">
            <v>0.94117647058823539</v>
          </cell>
        </row>
        <row r="253">
          <cell r="A253" t="str">
            <v>JIN31</v>
          </cell>
          <cell r="B253">
            <v>6617</v>
          </cell>
          <cell r="C253" t="str">
            <v>JIN4.16C    4.2000</v>
          </cell>
          <cell r="D253">
            <v>31</v>
          </cell>
          <cell r="E253">
            <v>0</v>
          </cell>
          <cell r="F253">
            <v>1.6</v>
          </cell>
          <cell r="G253">
            <v>1.7</v>
          </cell>
          <cell r="H253">
            <v>0.2</v>
          </cell>
          <cell r="I253" t="str">
            <v>JIN31</v>
          </cell>
          <cell r="J253">
            <v>0.94117647058823539</v>
          </cell>
        </row>
        <row r="254">
          <cell r="A254" t="str">
            <v>JIN32</v>
          </cell>
          <cell r="B254">
            <v>6617</v>
          </cell>
          <cell r="C254" t="str">
            <v>JIN4.16C    4.2000</v>
          </cell>
          <cell r="D254">
            <v>32</v>
          </cell>
          <cell r="E254">
            <v>0</v>
          </cell>
          <cell r="F254">
            <v>1.6</v>
          </cell>
          <cell r="G254">
            <v>1.7</v>
          </cell>
          <cell r="H254">
            <v>0.2</v>
          </cell>
          <cell r="I254" t="str">
            <v>JIN32</v>
          </cell>
          <cell r="J254">
            <v>0.94117647058823539</v>
          </cell>
        </row>
        <row r="255">
          <cell r="A255" t="str">
            <v>JIN33</v>
          </cell>
          <cell r="B255">
            <v>6617</v>
          </cell>
          <cell r="C255" t="str">
            <v>JIN4.16C    4.2000</v>
          </cell>
          <cell r="D255">
            <v>33</v>
          </cell>
          <cell r="E255">
            <v>0</v>
          </cell>
          <cell r="F255">
            <v>1.6</v>
          </cell>
          <cell r="G255">
            <v>1.7</v>
          </cell>
          <cell r="H255">
            <v>0.2</v>
          </cell>
          <cell r="I255" t="str">
            <v>JIN33</v>
          </cell>
          <cell r="J255">
            <v>0.94117647058823539</v>
          </cell>
        </row>
        <row r="256">
          <cell r="A256" t="str">
            <v>JIN34</v>
          </cell>
          <cell r="B256">
            <v>6617</v>
          </cell>
          <cell r="C256" t="str">
            <v>JIN4.16C    4.2000</v>
          </cell>
          <cell r="D256">
            <v>34</v>
          </cell>
          <cell r="E256">
            <v>0</v>
          </cell>
          <cell r="F256">
            <v>1.6</v>
          </cell>
          <cell r="G256">
            <v>1.7</v>
          </cell>
          <cell r="H256">
            <v>0.2</v>
          </cell>
          <cell r="I256" t="str">
            <v>JIN34</v>
          </cell>
          <cell r="J256">
            <v>0.94117647058823539</v>
          </cell>
        </row>
        <row r="257">
          <cell r="A257" t="str">
            <v>IKA0G1</v>
          </cell>
          <cell r="B257">
            <v>6640</v>
          </cell>
          <cell r="C257" t="str">
            <v>IKA0G1      0.6000</v>
          </cell>
          <cell r="D257" t="str">
            <v>G1</v>
          </cell>
          <cell r="E257">
            <v>0</v>
          </cell>
          <cell r="F257">
            <v>0</v>
          </cell>
          <cell r="G257">
            <v>11.25</v>
          </cell>
          <cell r="H257">
            <v>0</v>
          </cell>
          <cell r="I257" t="str">
            <v>IKA0G1</v>
          </cell>
          <cell r="J257">
            <v>0</v>
          </cell>
        </row>
        <row r="258">
          <cell r="A258" t="str">
            <v>IKA1G1</v>
          </cell>
          <cell r="B258">
            <v>6641</v>
          </cell>
          <cell r="C258" t="str">
            <v>IKA1G1      0.6000</v>
          </cell>
          <cell r="D258" t="str">
            <v>G1</v>
          </cell>
          <cell r="E258">
            <v>0</v>
          </cell>
          <cell r="F258">
            <v>0</v>
          </cell>
          <cell r="G258">
            <v>11.25</v>
          </cell>
          <cell r="H258">
            <v>0</v>
          </cell>
          <cell r="I258" t="str">
            <v>IKA1G1</v>
          </cell>
          <cell r="J258">
            <v>0</v>
          </cell>
        </row>
        <row r="259">
          <cell r="A259" t="str">
            <v>IKA2G1</v>
          </cell>
          <cell r="B259">
            <v>6642</v>
          </cell>
          <cell r="C259" t="str">
            <v>IKA2G1      0.6000</v>
          </cell>
          <cell r="D259" t="str">
            <v>G1</v>
          </cell>
          <cell r="E259">
            <v>0</v>
          </cell>
          <cell r="F259">
            <v>0</v>
          </cell>
          <cell r="G259">
            <v>11.25</v>
          </cell>
          <cell r="H259">
            <v>0</v>
          </cell>
          <cell r="I259" t="str">
            <v>IKA2G1</v>
          </cell>
          <cell r="J259">
            <v>0</v>
          </cell>
        </row>
        <row r="260">
          <cell r="A260" t="str">
            <v>IKA3G1</v>
          </cell>
          <cell r="B260">
            <v>6643</v>
          </cell>
          <cell r="C260" t="str">
            <v>IKA3G1      0.6000</v>
          </cell>
          <cell r="D260" t="str">
            <v>G1</v>
          </cell>
          <cell r="E260">
            <v>0</v>
          </cell>
          <cell r="F260">
            <v>0</v>
          </cell>
          <cell r="G260">
            <v>11.25</v>
          </cell>
          <cell r="H260">
            <v>0</v>
          </cell>
          <cell r="I260" t="str">
            <v>IKA3G1</v>
          </cell>
          <cell r="J260">
            <v>0</v>
          </cell>
        </row>
        <row r="261">
          <cell r="A261" t="str">
            <v>EDMG1</v>
          </cell>
          <cell r="B261">
            <v>6687</v>
          </cell>
          <cell r="C261" t="str">
            <v>EDM13       13.800</v>
          </cell>
          <cell r="D261" t="str">
            <v>G1</v>
          </cell>
          <cell r="E261">
            <v>0</v>
          </cell>
          <cell r="F261">
            <v>9.77</v>
          </cell>
          <cell r="G261">
            <v>10.28</v>
          </cell>
          <cell r="H261">
            <v>8.5</v>
          </cell>
          <cell r="I261" t="str">
            <v>EDMG1</v>
          </cell>
          <cell r="J261">
            <v>0.95038910505836582</v>
          </cell>
        </row>
        <row r="262">
          <cell r="A262" t="str">
            <v>EDMG2</v>
          </cell>
          <cell r="B262">
            <v>6687</v>
          </cell>
          <cell r="C262" t="str">
            <v>EDM13       13.800</v>
          </cell>
          <cell r="D262" t="str">
            <v>G2</v>
          </cell>
          <cell r="E262">
            <v>0</v>
          </cell>
          <cell r="F262">
            <v>9.77</v>
          </cell>
          <cell r="G262">
            <v>10.28</v>
          </cell>
          <cell r="H262">
            <v>8.5</v>
          </cell>
          <cell r="I262" t="str">
            <v>EDMG2</v>
          </cell>
          <cell r="J262">
            <v>0.95038910505836582</v>
          </cell>
        </row>
        <row r="263">
          <cell r="A263" t="str">
            <v>EDMG3</v>
          </cell>
          <cell r="B263">
            <v>6687</v>
          </cell>
          <cell r="C263" t="str">
            <v>EDM13       13.800</v>
          </cell>
          <cell r="D263" t="str">
            <v>G3</v>
          </cell>
          <cell r="E263">
            <v>0</v>
          </cell>
          <cell r="F263">
            <v>9.77</v>
          </cell>
          <cell r="G263">
            <v>10.28</v>
          </cell>
          <cell r="H263">
            <v>8.5</v>
          </cell>
          <cell r="I263" t="str">
            <v>EDMG3</v>
          </cell>
          <cell r="J263">
            <v>0.95038910505836582</v>
          </cell>
        </row>
        <row r="264">
          <cell r="A264" t="str">
            <v>EDMG4</v>
          </cell>
          <cell r="B264">
            <v>6687</v>
          </cell>
          <cell r="C264" t="str">
            <v>EDM13       13.800</v>
          </cell>
          <cell r="D264" t="str">
            <v>G4</v>
          </cell>
          <cell r="E264">
            <v>0</v>
          </cell>
          <cell r="F264">
            <v>9.77</v>
          </cell>
          <cell r="G264">
            <v>10.28</v>
          </cell>
          <cell r="H264">
            <v>8.5</v>
          </cell>
          <cell r="I264" t="str">
            <v>EDMG4</v>
          </cell>
          <cell r="J264">
            <v>0.95038910505836582</v>
          </cell>
        </row>
        <row r="265">
          <cell r="A265" t="str">
            <v>EDMG5</v>
          </cell>
          <cell r="B265">
            <v>6688</v>
          </cell>
          <cell r="C265" t="str">
            <v>EDM13       13.800</v>
          </cell>
          <cell r="D265" t="str">
            <v>G5</v>
          </cell>
          <cell r="E265">
            <v>0</v>
          </cell>
          <cell r="F265">
            <v>9.77</v>
          </cell>
          <cell r="G265">
            <v>10.28</v>
          </cell>
          <cell r="H265">
            <v>8.5</v>
          </cell>
          <cell r="I265" t="str">
            <v>EDMG5</v>
          </cell>
          <cell r="J265">
            <v>0.95038910505836582</v>
          </cell>
        </row>
        <row r="266">
          <cell r="A266" t="str">
            <v>EDMG6</v>
          </cell>
          <cell r="B266">
            <v>6688</v>
          </cell>
          <cell r="C266" t="str">
            <v>EDM13       13.800</v>
          </cell>
          <cell r="D266" t="str">
            <v>G6</v>
          </cell>
          <cell r="E266">
            <v>0</v>
          </cell>
          <cell r="F266">
            <v>9.77</v>
          </cell>
          <cell r="G266">
            <v>10.28</v>
          </cell>
          <cell r="H266">
            <v>8.5</v>
          </cell>
          <cell r="I266" t="str">
            <v>EDMG6</v>
          </cell>
          <cell r="J266">
            <v>0.95038910505836582</v>
          </cell>
        </row>
        <row r="267">
          <cell r="A267" t="str">
            <v>EDMG7</v>
          </cell>
          <cell r="B267">
            <v>6688</v>
          </cell>
          <cell r="C267" t="str">
            <v>EDM13       13.800</v>
          </cell>
          <cell r="D267" t="str">
            <v>G7</v>
          </cell>
          <cell r="E267">
            <v>0</v>
          </cell>
          <cell r="F267">
            <v>9.77</v>
          </cell>
          <cell r="G267">
            <v>10.28</v>
          </cell>
          <cell r="H267">
            <v>8.5</v>
          </cell>
          <cell r="I267" t="str">
            <v>EDMG7</v>
          </cell>
          <cell r="J267">
            <v>0.95038910505836582</v>
          </cell>
        </row>
        <row r="268">
          <cell r="A268" t="str">
            <v>PASG1</v>
          </cell>
          <cell r="B268">
            <v>6707</v>
          </cell>
          <cell r="C268" t="str">
            <v>PAS34       34.500</v>
          </cell>
          <cell r="D268" t="str">
            <v>G1</v>
          </cell>
          <cell r="E268">
            <v>0</v>
          </cell>
          <cell r="F268">
            <v>0</v>
          </cell>
          <cell r="G268">
            <v>9.89</v>
          </cell>
          <cell r="H268">
            <v>0</v>
          </cell>
          <cell r="I268" t="str">
            <v>PASG1</v>
          </cell>
          <cell r="J268">
            <v>0</v>
          </cell>
        </row>
        <row r="269">
          <cell r="A269" t="str">
            <v>BDTG1</v>
          </cell>
          <cell r="B269">
            <v>6710</v>
          </cell>
          <cell r="C269" t="str">
            <v>BDT4.16     4.2000</v>
          </cell>
          <cell r="D269" t="str">
            <v>G1</v>
          </cell>
          <cell r="E269">
            <v>1</v>
          </cell>
          <cell r="F269">
            <v>1.5</v>
          </cell>
          <cell r="G269">
            <v>5</v>
          </cell>
          <cell r="H269">
            <v>0</v>
          </cell>
          <cell r="I269" t="str">
            <v>BDTG1</v>
          </cell>
          <cell r="J269">
            <v>0.3</v>
          </cell>
        </row>
        <row r="270">
          <cell r="A270" t="str">
            <v>SING1</v>
          </cell>
          <cell r="B270">
            <v>6723</v>
          </cell>
          <cell r="C270" t="str">
            <v>SIN4.16     4.1600</v>
          </cell>
          <cell r="D270" t="str">
            <v>G1</v>
          </cell>
          <cell r="E270">
            <v>1</v>
          </cell>
          <cell r="F270">
            <v>4.75</v>
          </cell>
          <cell r="G270">
            <v>5</v>
          </cell>
          <cell r="H270">
            <v>2</v>
          </cell>
          <cell r="I270" t="str">
            <v>SING1</v>
          </cell>
          <cell r="J270">
            <v>0.95</v>
          </cell>
        </row>
        <row r="271">
          <cell r="A271" t="str">
            <v>SING2</v>
          </cell>
          <cell r="B271">
            <v>6723</v>
          </cell>
          <cell r="C271" t="str">
            <v>SIN4.16     4.1600</v>
          </cell>
          <cell r="D271" t="str">
            <v>G2</v>
          </cell>
          <cell r="E271">
            <v>1</v>
          </cell>
          <cell r="F271">
            <v>4.75</v>
          </cell>
          <cell r="G271">
            <v>5</v>
          </cell>
          <cell r="H271">
            <v>2</v>
          </cell>
          <cell r="I271" t="str">
            <v>SING2</v>
          </cell>
          <cell r="J271">
            <v>0.95</v>
          </cell>
        </row>
        <row r="272">
          <cell r="A272" t="str">
            <v>CEPG1</v>
          </cell>
          <cell r="B272">
            <v>6732</v>
          </cell>
          <cell r="C272" t="str">
            <v>CEP13.8     13.800</v>
          </cell>
          <cell r="D272" t="str">
            <v>G1</v>
          </cell>
          <cell r="E272">
            <v>1</v>
          </cell>
          <cell r="F272">
            <v>4.75</v>
          </cell>
          <cell r="G272">
            <v>5</v>
          </cell>
          <cell r="H272">
            <v>1.66</v>
          </cell>
          <cell r="I272" t="str">
            <v>CEPG1</v>
          </cell>
          <cell r="J272">
            <v>0.95</v>
          </cell>
        </row>
        <row r="273">
          <cell r="A273" t="str">
            <v>CEPG2</v>
          </cell>
          <cell r="B273">
            <v>6732</v>
          </cell>
          <cell r="C273" t="str">
            <v>CEP13.8     13.800</v>
          </cell>
          <cell r="D273" t="str">
            <v>G2</v>
          </cell>
          <cell r="E273">
            <v>1</v>
          </cell>
          <cell r="F273">
            <v>4.75</v>
          </cell>
          <cell r="G273">
            <v>5</v>
          </cell>
          <cell r="H273">
            <v>1.66</v>
          </cell>
          <cell r="I273" t="str">
            <v>CEPG2</v>
          </cell>
          <cell r="J273">
            <v>0.95</v>
          </cell>
        </row>
        <row r="274">
          <cell r="A274" t="str">
            <v>ESOG1</v>
          </cell>
          <cell r="B274">
            <v>6734</v>
          </cell>
          <cell r="C274" t="str">
            <v>ESO34       34.500</v>
          </cell>
          <cell r="D274" t="str">
            <v>G1</v>
          </cell>
          <cell r="E274">
            <v>0</v>
          </cell>
          <cell r="F274">
            <v>0</v>
          </cell>
          <cell r="G274">
            <v>5</v>
          </cell>
          <cell r="H274">
            <v>0</v>
          </cell>
          <cell r="I274" t="str">
            <v>ESOG1</v>
          </cell>
          <cell r="J274">
            <v>0</v>
          </cell>
        </row>
        <row r="275">
          <cell r="A275" t="str">
            <v>MSOG1</v>
          </cell>
          <cell r="B275">
            <v>6738</v>
          </cell>
          <cell r="C275" t="str">
            <v>MSO34       34.500</v>
          </cell>
          <cell r="D275" t="str">
            <v>G1</v>
          </cell>
          <cell r="E275">
            <v>0</v>
          </cell>
          <cell r="F275">
            <v>0</v>
          </cell>
          <cell r="G275">
            <v>10.26</v>
          </cell>
          <cell r="H275">
            <v>0</v>
          </cell>
          <cell r="I275" t="str">
            <v>MSOG1</v>
          </cell>
          <cell r="J275">
            <v>0</v>
          </cell>
        </row>
        <row r="276">
          <cell r="A276" t="str">
            <v>VALG1</v>
          </cell>
          <cell r="B276">
            <v>6739</v>
          </cell>
          <cell r="C276" t="str">
            <v>VAL34       34.500</v>
          </cell>
          <cell r="D276" t="str">
            <v>G1</v>
          </cell>
          <cell r="E276">
            <v>0</v>
          </cell>
          <cell r="F276">
            <v>0</v>
          </cell>
          <cell r="G276">
            <v>8.2200000000000006</v>
          </cell>
          <cell r="H276">
            <v>0</v>
          </cell>
          <cell r="I276" t="str">
            <v>VALG1</v>
          </cell>
          <cell r="J276">
            <v>0</v>
          </cell>
        </row>
        <row r="277">
          <cell r="A277" t="str">
            <v>LACG1</v>
          </cell>
          <cell r="B277">
            <v>6743</v>
          </cell>
          <cell r="C277" t="str">
            <v>LACG1       6.6000</v>
          </cell>
          <cell r="D277" t="str">
            <v>G1</v>
          </cell>
          <cell r="E277">
            <v>1</v>
          </cell>
          <cell r="F277">
            <v>3.89</v>
          </cell>
          <cell r="G277">
            <v>4.0999999999999996</v>
          </cell>
          <cell r="H277">
            <v>0</v>
          </cell>
          <cell r="I277" t="str">
            <v>LACG1</v>
          </cell>
          <cell r="J277">
            <v>0.94878048780487811</v>
          </cell>
        </row>
        <row r="278">
          <cell r="A278" t="str">
            <v>LACG2</v>
          </cell>
          <cell r="B278">
            <v>6744</v>
          </cell>
          <cell r="C278" t="str">
            <v>LACG2       6.6000</v>
          </cell>
          <cell r="D278" t="str">
            <v>G2</v>
          </cell>
          <cell r="E278">
            <v>1</v>
          </cell>
          <cell r="F278">
            <v>3.89</v>
          </cell>
          <cell r="G278">
            <v>4.0999999999999996</v>
          </cell>
          <cell r="H278">
            <v>0</v>
          </cell>
          <cell r="I278" t="str">
            <v>LACG2</v>
          </cell>
          <cell r="J278">
            <v>0.94878048780487811</v>
          </cell>
        </row>
        <row r="279">
          <cell r="A279" t="str">
            <v>SPEG1</v>
          </cell>
          <cell r="B279">
            <v>6752</v>
          </cell>
          <cell r="C279" t="str">
            <v>SPE34       34.500</v>
          </cell>
          <cell r="D279" t="str">
            <v>G1</v>
          </cell>
          <cell r="E279">
            <v>0</v>
          </cell>
          <cell r="F279">
            <v>0</v>
          </cell>
          <cell r="G279">
            <v>120</v>
          </cell>
          <cell r="H279">
            <v>0</v>
          </cell>
          <cell r="I279" t="str">
            <v>SPEG1</v>
          </cell>
          <cell r="J279">
            <v>0</v>
          </cell>
        </row>
        <row r="280">
          <cell r="A280" t="str">
            <v>PURG1</v>
          </cell>
          <cell r="B280">
            <v>6756</v>
          </cell>
          <cell r="C280" t="str">
            <v>PURG1       13.800</v>
          </cell>
          <cell r="D280" t="str">
            <v>G1</v>
          </cell>
          <cell r="E280">
            <v>1</v>
          </cell>
          <cell r="F280">
            <v>119.5</v>
          </cell>
          <cell r="G280">
            <v>137</v>
          </cell>
          <cell r="H280">
            <v>0</v>
          </cell>
          <cell r="I280" t="str">
            <v>PURG1</v>
          </cell>
          <cell r="J280">
            <v>0.87226277372262773</v>
          </cell>
        </row>
        <row r="281">
          <cell r="A281" t="str">
            <v>PURG2</v>
          </cell>
          <cell r="B281">
            <v>6757</v>
          </cell>
          <cell r="C281" t="str">
            <v>PURG2       13.800</v>
          </cell>
          <cell r="D281" t="str">
            <v>G2</v>
          </cell>
          <cell r="E281">
            <v>1</v>
          </cell>
          <cell r="F281">
            <v>119.5</v>
          </cell>
          <cell r="G281">
            <v>137</v>
          </cell>
          <cell r="H281">
            <v>0</v>
          </cell>
          <cell r="I281" t="str">
            <v>PURG2</v>
          </cell>
          <cell r="J281">
            <v>0.87226277372262773</v>
          </cell>
        </row>
        <row r="282">
          <cell r="A282" t="str">
            <v>FAR34</v>
          </cell>
          <cell r="B282">
            <v>6761</v>
          </cell>
          <cell r="C282" t="str">
            <v>FAR34       34.500</v>
          </cell>
          <cell r="D282" t="str">
            <v>G1</v>
          </cell>
          <cell r="E282">
            <v>0</v>
          </cell>
          <cell r="F282">
            <v>0</v>
          </cell>
          <cell r="G282">
            <v>10.92</v>
          </cell>
          <cell r="H282">
            <v>0</v>
          </cell>
          <cell r="I282" t="str">
            <v>FAR34</v>
          </cell>
          <cell r="J282">
            <v>0</v>
          </cell>
        </row>
        <row r="283">
          <cell r="A283" t="str">
            <v>TIZG1</v>
          </cell>
          <cell r="B283">
            <v>6764</v>
          </cell>
          <cell r="C283" t="str">
            <v>TIZ4.16     4.2000</v>
          </cell>
          <cell r="D283" t="str">
            <v>G1</v>
          </cell>
          <cell r="E283">
            <v>1</v>
          </cell>
          <cell r="F283">
            <v>4.28</v>
          </cell>
          <cell r="G283">
            <v>4.5</v>
          </cell>
          <cell r="H283">
            <v>2</v>
          </cell>
          <cell r="I283" t="str">
            <v>TIZG1</v>
          </cell>
          <cell r="J283">
            <v>0.95111111111111113</v>
          </cell>
        </row>
        <row r="284">
          <cell r="A284" t="str">
            <v>CHU G1</v>
          </cell>
          <cell r="B284">
            <v>6767</v>
          </cell>
          <cell r="C284" t="str">
            <v>CHU13.8     13.800</v>
          </cell>
          <cell r="D284" t="str">
            <v>G1</v>
          </cell>
          <cell r="E284">
            <v>1</v>
          </cell>
          <cell r="F284">
            <v>4</v>
          </cell>
          <cell r="G284">
            <v>4.4000000000000004</v>
          </cell>
          <cell r="H284">
            <v>1.5</v>
          </cell>
          <cell r="I284" t="str">
            <v>CHU G1</v>
          </cell>
          <cell r="J284">
            <v>0.90909090909090906</v>
          </cell>
        </row>
        <row r="285">
          <cell r="A285" t="str">
            <v>CHU G2</v>
          </cell>
          <cell r="B285">
            <v>6767</v>
          </cell>
          <cell r="C285" t="str">
            <v>CHU13.8     13.800</v>
          </cell>
          <cell r="D285" t="str">
            <v>G2</v>
          </cell>
          <cell r="E285">
            <v>1</v>
          </cell>
          <cell r="F285">
            <v>4</v>
          </cell>
          <cell r="G285">
            <v>4.4000000000000004</v>
          </cell>
          <cell r="H285">
            <v>1.5</v>
          </cell>
          <cell r="I285" t="str">
            <v>CHU G2</v>
          </cell>
          <cell r="J285">
            <v>0.90909090909090906</v>
          </cell>
        </row>
        <row r="286">
          <cell r="A286" t="str">
            <v>BARG3</v>
          </cell>
          <cell r="B286">
            <v>6774</v>
          </cell>
          <cell r="C286" t="str">
            <v>BAR13.8     13.800</v>
          </cell>
          <cell r="D286" t="str">
            <v>G3</v>
          </cell>
          <cell r="E286">
            <v>1</v>
          </cell>
          <cell r="F286">
            <v>9.23</v>
          </cell>
          <cell r="G286">
            <v>1</v>
          </cell>
          <cell r="H286">
            <v>0.3</v>
          </cell>
          <cell r="I286" t="str">
            <v>BARG3</v>
          </cell>
          <cell r="J286">
            <v>9.23</v>
          </cell>
        </row>
        <row r="287">
          <cell r="A287" t="str">
            <v>BARG1</v>
          </cell>
          <cell r="B287">
            <v>6774</v>
          </cell>
          <cell r="C287" t="str">
            <v>BAR13.8     13.800</v>
          </cell>
          <cell r="D287" t="str">
            <v>G1</v>
          </cell>
          <cell r="E287">
            <v>1</v>
          </cell>
          <cell r="F287">
            <v>9.23</v>
          </cell>
          <cell r="G287">
            <v>9.7200000000000006</v>
          </cell>
          <cell r="H287">
            <v>3</v>
          </cell>
          <cell r="I287" t="str">
            <v>BARG1</v>
          </cell>
          <cell r="J287">
            <v>0.94958847736625518</v>
          </cell>
        </row>
        <row r="288">
          <cell r="A288" t="str">
            <v>BARG2</v>
          </cell>
          <cell r="B288">
            <v>6774</v>
          </cell>
          <cell r="C288" t="str">
            <v>BAR13.8     13.800</v>
          </cell>
          <cell r="D288" t="str">
            <v>G2</v>
          </cell>
          <cell r="E288">
            <v>1</v>
          </cell>
          <cell r="F288">
            <v>0.95</v>
          </cell>
          <cell r="G288">
            <v>9.7200000000000006</v>
          </cell>
          <cell r="H288">
            <v>3</v>
          </cell>
          <cell r="I288" t="str">
            <v>BARG2</v>
          </cell>
          <cell r="J288">
            <v>9.7736625514403278E-2</v>
          </cell>
        </row>
        <row r="289">
          <cell r="A289" t="str">
            <v>TOAG1</v>
          </cell>
          <cell r="B289">
            <v>6785</v>
          </cell>
          <cell r="C289" t="str">
            <v>TOAG1       0.7000</v>
          </cell>
          <cell r="D289" t="str">
            <v>G1</v>
          </cell>
          <cell r="E289">
            <v>0</v>
          </cell>
          <cell r="F289">
            <v>0</v>
          </cell>
          <cell r="G289">
            <v>66</v>
          </cell>
          <cell r="H289">
            <v>0</v>
          </cell>
          <cell r="I289" t="str">
            <v>TOAG1</v>
          </cell>
          <cell r="J289">
            <v>0</v>
          </cell>
        </row>
        <row r="290">
          <cell r="A290" t="str">
            <v>BCAG1</v>
          </cell>
          <cell r="B290">
            <v>6788</v>
          </cell>
          <cell r="C290" t="str">
            <v>BCA13.8     13.800</v>
          </cell>
          <cell r="D290" t="str">
            <v>G1</v>
          </cell>
          <cell r="E290">
            <v>1</v>
          </cell>
          <cell r="F290">
            <v>29.93</v>
          </cell>
          <cell r="G290">
            <v>31.5</v>
          </cell>
          <cell r="H290">
            <v>10.49</v>
          </cell>
          <cell r="I290" t="str">
            <v>BCAG1</v>
          </cell>
          <cell r="J290">
            <v>0.9501587301587302</v>
          </cell>
        </row>
        <row r="291">
          <cell r="A291" t="str">
            <v>BCAG2</v>
          </cell>
          <cell r="B291">
            <v>6788</v>
          </cell>
          <cell r="C291" t="str">
            <v>BCA13.8     13.800</v>
          </cell>
          <cell r="D291" t="str">
            <v>G2</v>
          </cell>
          <cell r="E291">
            <v>1</v>
          </cell>
          <cell r="F291">
            <v>29.93</v>
          </cell>
          <cell r="G291">
            <v>31.5</v>
          </cell>
          <cell r="H291">
            <v>10.49</v>
          </cell>
          <cell r="I291" t="str">
            <v>BCAG2</v>
          </cell>
          <cell r="J291">
            <v>0.9501587301587302</v>
          </cell>
        </row>
        <row r="292">
          <cell r="A292" t="str">
            <v>CDOG1</v>
          </cell>
          <cell r="B292">
            <v>6798</v>
          </cell>
          <cell r="C292" t="str">
            <v>CDOG1       2.1400</v>
          </cell>
          <cell r="D292" t="str">
            <v>G1</v>
          </cell>
          <cell r="E292">
            <v>1</v>
          </cell>
          <cell r="F292">
            <v>3</v>
          </cell>
          <cell r="G292">
            <v>3.37</v>
          </cell>
          <cell r="H292">
            <v>1.6850000000000001</v>
          </cell>
          <cell r="I292" t="str">
            <v>CDOG1</v>
          </cell>
          <cell r="J292">
            <v>0.89020771513353114</v>
          </cell>
        </row>
        <row r="293">
          <cell r="A293" t="str">
            <v>CDOG2</v>
          </cell>
          <cell r="B293">
            <v>6799</v>
          </cell>
          <cell r="C293" t="str">
            <v>CDOG2       2.1400</v>
          </cell>
          <cell r="D293" t="str">
            <v>G2</v>
          </cell>
          <cell r="E293">
            <v>1</v>
          </cell>
          <cell r="F293">
            <v>3</v>
          </cell>
          <cell r="G293">
            <v>3.37</v>
          </cell>
          <cell r="H293">
            <v>1.6850000000000001</v>
          </cell>
          <cell r="I293" t="str">
            <v>CDOG2</v>
          </cell>
          <cell r="J293">
            <v>0.89020771513353114</v>
          </cell>
        </row>
        <row r="294">
          <cell r="A294" t="str">
            <v>CNOG1</v>
          </cell>
          <cell r="B294">
            <v>6804</v>
          </cell>
          <cell r="C294" t="str">
            <v>CNOG1       13.800</v>
          </cell>
          <cell r="D294" t="str">
            <v>G1</v>
          </cell>
          <cell r="E294">
            <v>1</v>
          </cell>
          <cell r="F294">
            <v>38.340000000000003</v>
          </cell>
          <cell r="G294">
            <v>75</v>
          </cell>
          <cell r="H294">
            <v>38.770000000000003</v>
          </cell>
          <cell r="I294" t="str">
            <v>CNOG1</v>
          </cell>
          <cell r="J294">
            <v>0.5112000000000001</v>
          </cell>
        </row>
        <row r="295">
          <cell r="A295" t="str">
            <v>CNOG2</v>
          </cell>
          <cell r="B295">
            <v>6805</v>
          </cell>
          <cell r="C295" t="str">
            <v>CNOG2       13.800</v>
          </cell>
          <cell r="D295" t="str">
            <v>G2</v>
          </cell>
          <cell r="E295">
            <v>0</v>
          </cell>
          <cell r="F295">
            <v>38.340000000000003</v>
          </cell>
          <cell r="G295">
            <v>75</v>
          </cell>
          <cell r="H295">
            <v>38.770000000000003</v>
          </cell>
          <cell r="I295" t="str">
            <v>CNOG2</v>
          </cell>
          <cell r="J295">
            <v>0.5112000000000001</v>
          </cell>
        </row>
        <row r="296">
          <cell r="A296" t="str">
            <v>CNOG3</v>
          </cell>
          <cell r="B296">
            <v>6806</v>
          </cell>
          <cell r="C296" t="str">
            <v>CNOG3       13.800</v>
          </cell>
          <cell r="D296" t="str">
            <v>G3</v>
          </cell>
          <cell r="E296">
            <v>0</v>
          </cell>
          <cell r="F296">
            <v>38.340000000000003</v>
          </cell>
          <cell r="G296">
            <v>75</v>
          </cell>
          <cell r="H296">
            <v>38.770000000000003</v>
          </cell>
          <cell r="I296" t="str">
            <v>CNOG3</v>
          </cell>
          <cell r="J296">
            <v>0.5112000000000001</v>
          </cell>
        </row>
        <row r="297">
          <cell r="A297" t="str">
            <v>CNOV1</v>
          </cell>
          <cell r="B297">
            <v>6807</v>
          </cell>
          <cell r="C297" t="str">
            <v>CNOV1       13.800</v>
          </cell>
          <cell r="D297" t="str">
            <v>V1</v>
          </cell>
          <cell r="E297">
            <v>1</v>
          </cell>
          <cell r="F297">
            <v>30.1</v>
          </cell>
          <cell r="G297">
            <v>156</v>
          </cell>
          <cell r="H297">
            <v>0</v>
          </cell>
          <cell r="I297" t="str">
            <v>CNOV1</v>
          </cell>
          <cell r="J297">
            <v>0.19294871794871796</v>
          </cell>
        </row>
        <row r="298">
          <cell r="A298" t="str">
            <v>LAEG1</v>
          </cell>
          <cell r="B298">
            <v>6834</v>
          </cell>
          <cell r="C298" t="str">
            <v>LAE34       34.500</v>
          </cell>
          <cell r="D298" t="str">
            <v>G1</v>
          </cell>
          <cell r="E298">
            <v>0</v>
          </cell>
          <cell r="F298">
            <v>0</v>
          </cell>
          <cell r="G298">
            <v>19.989999999999998</v>
          </cell>
          <cell r="H298">
            <v>0</v>
          </cell>
          <cell r="I298" t="str">
            <v>LAEG1</v>
          </cell>
          <cell r="J298">
            <v>0</v>
          </cell>
        </row>
        <row r="299">
          <cell r="A299" t="str">
            <v>GASMG6</v>
          </cell>
          <cell r="B299">
            <v>6866</v>
          </cell>
          <cell r="C299" t="str">
            <v>GASMG6      13.800</v>
          </cell>
          <cell r="D299" t="str">
            <v>G6</v>
          </cell>
          <cell r="E299">
            <v>0</v>
          </cell>
          <cell r="F299">
            <v>46</v>
          </cell>
          <cell r="G299">
            <v>48.95</v>
          </cell>
          <cell r="H299">
            <v>20</v>
          </cell>
          <cell r="I299" t="str">
            <v>GASMG6</v>
          </cell>
          <cell r="J299">
            <v>0.93973442288049025</v>
          </cell>
        </row>
        <row r="300">
          <cell r="A300" t="str">
            <v>GASMG1</v>
          </cell>
          <cell r="B300">
            <v>6869</v>
          </cell>
          <cell r="C300" t="str">
            <v>GASMG1      13.800</v>
          </cell>
          <cell r="D300" t="str">
            <v>G1</v>
          </cell>
          <cell r="E300">
            <v>0</v>
          </cell>
          <cell r="F300">
            <v>46</v>
          </cell>
          <cell r="G300">
            <v>48.95</v>
          </cell>
          <cell r="H300">
            <v>0</v>
          </cell>
          <cell r="I300" t="str">
            <v>GASMG1</v>
          </cell>
          <cell r="J300">
            <v>0.93973442288049025</v>
          </cell>
        </row>
        <row r="301">
          <cell r="A301" t="str">
            <v>GASMG2</v>
          </cell>
          <cell r="B301">
            <v>6870</v>
          </cell>
          <cell r="C301" t="str">
            <v>GASMG2      13.800</v>
          </cell>
          <cell r="D301" t="str">
            <v>G2</v>
          </cell>
          <cell r="E301">
            <v>0</v>
          </cell>
          <cell r="F301">
            <v>46</v>
          </cell>
          <cell r="G301">
            <v>48.95</v>
          </cell>
          <cell r="H301">
            <v>20</v>
          </cell>
          <cell r="I301" t="str">
            <v>GASMG2</v>
          </cell>
          <cell r="J301">
            <v>0.93973442288049025</v>
          </cell>
        </row>
        <row r="302">
          <cell r="A302" t="str">
            <v>GASMV1</v>
          </cell>
          <cell r="B302">
            <v>6871</v>
          </cell>
          <cell r="C302" t="str">
            <v>GASMV1      13.800</v>
          </cell>
          <cell r="D302" t="str">
            <v>V1</v>
          </cell>
          <cell r="E302">
            <v>0</v>
          </cell>
          <cell r="F302">
            <v>124.74</v>
          </cell>
          <cell r="G302">
            <v>131</v>
          </cell>
          <cell r="H302">
            <v>40</v>
          </cell>
          <cell r="I302" t="str">
            <v>GASMV1</v>
          </cell>
          <cell r="J302">
            <v>0.95221374045801521</v>
          </cell>
        </row>
        <row r="303">
          <cell r="A303" t="str">
            <v>GASMG3</v>
          </cell>
          <cell r="B303">
            <v>6872</v>
          </cell>
          <cell r="C303" t="str">
            <v>GASMG3      13.800</v>
          </cell>
          <cell r="D303" t="str">
            <v>G3</v>
          </cell>
          <cell r="E303">
            <v>0</v>
          </cell>
          <cell r="F303">
            <v>46</v>
          </cell>
          <cell r="G303">
            <v>48.95</v>
          </cell>
          <cell r="H303">
            <v>20</v>
          </cell>
          <cell r="I303" t="str">
            <v>GASMG3</v>
          </cell>
          <cell r="J303">
            <v>0.93973442288049025</v>
          </cell>
        </row>
        <row r="304">
          <cell r="A304" t="str">
            <v>GASMG4</v>
          </cell>
          <cell r="B304">
            <v>6873</v>
          </cell>
          <cell r="C304" t="str">
            <v>GASMG4      13.800</v>
          </cell>
          <cell r="D304" t="str">
            <v>G4</v>
          </cell>
          <cell r="E304">
            <v>0</v>
          </cell>
          <cell r="F304">
            <v>46</v>
          </cell>
          <cell r="G304">
            <v>48.95</v>
          </cell>
          <cell r="H304">
            <v>20</v>
          </cell>
          <cell r="I304" t="str">
            <v>GASMG4</v>
          </cell>
          <cell r="J304">
            <v>0.93973442288049025</v>
          </cell>
        </row>
        <row r="305">
          <cell r="A305" t="str">
            <v>GASMG5</v>
          </cell>
          <cell r="B305">
            <v>6874</v>
          </cell>
          <cell r="C305" t="str">
            <v>GASMG5      13.800</v>
          </cell>
          <cell r="D305" t="str">
            <v>G5</v>
          </cell>
          <cell r="E305">
            <v>0</v>
          </cell>
          <cell r="F305">
            <v>46</v>
          </cell>
          <cell r="G305">
            <v>48.95</v>
          </cell>
          <cell r="H305">
            <v>20</v>
          </cell>
          <cell r="I305" t="str">
            <v>GASMG5</v>
          </cell>
          <cell r="J305">
            <v>0.93973442288049025</v>
          </cell>
        </row>
        <row r="306">
          <cell r="A306" t="str">
            <v xml:space="preserve">CHANIIG1 </v>
          </cell>
          <cell r="B306">
            <v>6877</v>
          </cell>
          <cell r="C306" t="str">
            <v>CHANIIG1    13.800</v>
          </cell>
          <cell r="D306" t="str">
            <v>G1</v>
          </cell>
          <cell r="E306">
            <v>1</v>
          </cell>
          <cell r="F306">
            <v>101</v>
          </cell>
          <cell r="G306">
            <v>107</v>
          </cell>
          <cell r="H306">
            <v>60</v>
          </cell>
          <cell r="I306" t="str">
            <v xml:space="preserve">CHANIIG1 </v>
          </cell>
          <cell r="J306">
            <v>0.94392523364485981</v>
          </cell>
        </row>
        <row r="307">
          <cell r="A307" t="str">
            <v>CHANIIG2</v>
          </cell>
          <cell r="B307">
            <v>6878</v>
          </cell>
          <cell r="C307" t="str">
            <v>CHANIIG2    13.800</v>
          </cell>
          <cell r="D307" t="str">
            <v>G2</v>
          </cell>
          <cell r="E307">
            <v>1</v>
          </cell>
          <cell r="F307">
            <v>101</v>
          </cell>
          <cell r="G307">
            <v>107</v>
          </cell>
          <cell r="H307">
            <v>60</v>
          </cell>
          <cell r="I307" t="str">
            <v>CHANIIG2</v>
          </cell>
          <cell r="J307">
            <v>0.94392523364485981</v>
          </cell>
        </row>
        <row r="308">
          <cell r="A308" t="str">
            <v>CHANIIG3</v>
          </cell>
          <cell r="B308">
            <v>6879</v>
          </cell>
          <cell r="C308" t="str">
            <v>CHANIIG3    13.800</v>
          </cell>
          <cell r="D308" t="str">
            <v>G3</v>
          </cell>
          <cell r="E308">
            <v>1</v>
          </cell>
          <cell r="F308">
            <v>13</v>
          </cell>
          <cell r="G308">
            <v>13.7</v>
          </cell>
          <cell r="H308">
            <v>5</v>
          </cell>
          <cell r="I308" t="str">
            <v>CHANIIG3</v>
          </cell>
          <cell r="J308">
            <v>0.94890510948905116</v>
          </cell>
        </row>
        <row r="309">
          <cell r="A309" t="str">
            <v>SREG1</v>
          </cell>
          <cell r="B309">
            <v>6903</v>
          </cell>
          <cell r="C309" t="str">
            <v>SRE         34.500</v>
          </cell>
          <cell r="D309" t="str">
            <v>G1</v>
          </cell>
          <cell r="E309">
            <v>0</v>
          </cell>
          <cell r="F309">
            <v>0</v>
          </cell>
          <cell r="G309">
            <v>10.78</v>
          </cell>
          <cell r="H309">
            <v>0</v>
          </cell>
          <cell r="I309" t="str">
            <v>SREG1</v>
          </cell>
          <cell r="J309">
            <v>0</v>
          </cell>
        </row>
        <row r="310">
          <cell r="A310" t="str">
            <v>EESG1</v>
          </cell>
          <cell r="B310">
            <v>6904</v>
          </cell>
          <cell r="C310" t="str">
            <v>EES         34.500</v>
          </cell>
          <cell r="D310" t="str">
            <v>G1</v>
          </cell>
          <cell r="E310">
            <v>0</v>
          </cell>
          <cell r="F310">
            <v>0</v>
          </cell>
          <cell r="G310">
            <v>8.5</v>
          </cell>
          <cell r="H310">
            <v>0</v>
          </cell>
          <cell r="I310" t="str">
            <v>EESG1</v>
          </cell>
          <cell r="J310">
            <v>0</v>
          </cell>
        </row>
        <row r="311">
          <cell r="A311" t="str">
            <v>POCRG1</v>
          </cell>
          <cell r="B311">
            <v>6905</v>
          </cell>
          <cell r="C311" t="str">
            <v>POCR34      34.500</v>
          </cell>
          <cell r="D311" t="str">
            <v>G1</v>
          </cell>
          <cell r="E311">
            <v>0</v>
          </cell>
          <cell r="F311">
            <v>0</v>
          </cell>
          <cell r="G311">
            <v>16</v>
          </cell>
          <cell r="H311">
            <v>0</v>
          </cell>
          <cell r="I311" t="str">
            <v>POCRG1</v>
          </cell>
          <cell r="J311">
            <v>0</v>
          </cell>
        </row>
        <row r="312">
          <cell r="A312" t="str">
            <v>JAGG1</v>
          </cell>
          <cell r="B312">
            <v>6914</v>
          </cell>
          <cell r="C312" t="str">
            <v>JAG0.4      0.4000</v>
          </cell>
          <cell r="D312" t="str">
            <v>G1</v>
          </cell>
          <cell r="E312">
            <v>0</v>
          </cell>
          <cell r="F312">
            <v>0</v>
          </cell>
          <cell r="G312">
            <v>10</v>
          </cell>
          <cell r="H312">
            <v>0</v>
          </cell>
          <cell r="I312" t="str">
            <v>JAGG1</v>
          </cell>
          <cell r="J312">
            <v>0</v>
          </cell>
        </row>
        <row r="313">
          <cell r="A313" t="str">
            <v>TEAG1</v>
          </cell>
          <cell r="B313">
            <v>6919</v>
          </cell>
          <cell r="C313" t="str">
            <v>TEA40       0.4000</v>
          </cell>
          <cell r="D313" t="str">
            <v>G1</v>
          </cell>
          <cell r="E313">
            <v>0</v>
          </cell>
          <cell r="F313">
            <v>0</v>
          </cell>
          <cell r="G313">
            <v>20</v>
          </cell>
          <cell r="H313">
            <v>0</v>
          </cell>
          <cell r="I313" t="str">
            <v>TEAG1</v>
          </cell>
          <cell r="J313">
            <v>0</v>
          </cell>
        </row>
        <row r="314">
          <cell r="A314" t="str">
            <v>EREG1</v>
          </cell>
          <cell r="B314">
            <v>6926</v>
          </cell>
          <cell r="C314" t="str">
            <v>EREG1       13.800</v>
          </cell>
          <cell r="D314" t="str">
            <v>G1</v>
          </cell>
          <cell r="E314">
            <v>1</v>
          </cell>
          <cell r="F314">
            <v>9.5</v>
          </cell>
          <cell r="G314">
            <v>10</v>
          </cell>
          <cell r="H314">
            <v>3</v>
          </cell>
          <cell r="I314" t="str">
            <v>EREG1</v>
          </cell>
          <cell r="J314">
            <v>0.95</v>
          </cell>
        </row>
        <row r="315">
          <cell r="A315" t="str">
            <v>ENE2</v>
          </cell>
          <cell r="B315">
            <v>6934</v>
          </cell>
          <cell r="C315" t="str">
            <v>ENE2        0.4000</v>
          </cell>
          <cell r="D315" t="str">
            <v>G1</v>
          </cell>
          <cell r="E315">
            <v>0</v>
          </cell>
          <cell r="F315">
            <v>0</v>
          </cell>
          <cell r="G315">
            <v>20</v>
          </cell>
          <cell r="H315">
            <v>0</v>
          </cell>
          <cell r="I315" t="str">
            <v>ENE2</v>
          </cell>
          <cell r="J315">
            <v>0</v>
          </cell>
        </row>
        <row r="316">
          <cell r="A316" t="str">
            <v>CJE</v>
          </cell>
          <cell r="B316">
            <v>6949</v>
          </cell>
          <cell r="C316" t="str">
            <v>CJE34       34.500</v>
          </cell>
          <cell r="D316" t="str">
            <v>G1</v>
          </cell>
          <cell r="E316">
            <v>0</v>
          </cell>
          <cell r="F316">
            <v>0</v>
          </cell>
          <cell r="G316">
            <v>32</v>
          </cell>
          <cell r="H316">
            <v>0</v>
          </cell>
          <cell r="I316" t="str">
            <v>CJE</v>
          </cell>
          <cell r="J316">
            <v>0</v>
          </cell>
        </row>
        <row r="317">
          <cell r="A317" t="str">
            <v>BAC</v>
          </cell>
          <cell r="B317">
            <v>6974</v>
          </cell>
          <cell r="C317" t="str">
            <v>BAC         34.500</v>
          </cell>
          <cell r="D317" t="str">
            <v>G1</v>
          </cell>
          <cell r="E317">
            <v>0</v>
          </cell>
          <cell r="F317">
            <v>0</v>
          </cell>
          <cell r="G317">
            <v>25</v>
          </cell>
          <cell r="H317">
            <v>0</v>
          </cell>
          <cell r="I317" t="str">
            <v>BAC</v>
          </cell>
          <cell r="J317">
            <v>0</v>
          </cell>
        </row>
        <row r="318">
          <cell r="A318" t="str">
            <v>ECS</v>
          </cell>
          <cell r="B318">
            <v>6975</v>
          </cell>
          <cell r="C318" t="str">
            <v>ECS         34.500</v>
          </cell>
          <cell r="D318" t="str">
            <v>G1</v>
          </cell>
          <cell r="E318">
            <v>0</v>
          </cell>
          <cell r="F318">
            <v>0</v>
          </cell>
          <cell r="G318">
            <v>10</v>
          </cell>
          <cell r="H318">
            <v>0</v>
          </cell>
          <cell r="I318" t="str">
            <v>ECS</v>
          </cell>
          <cell r="J318">
            <v>0</v>
          </cell>
        </row>
        <row r="319">
          <cell r="A319" t="str">
            <v>MVI</v>
          </cell>
          <cell r="B319">
            <v>6976</v>
          </cell>
          <cell r="C319" t="str">
            <v>MVI         34.500</v>
          </cell>
          <cell r="D319" t="str">
            <v>G1</v>
          </cell>
          <cell r="E319">
            <v>0</v>
          </cell>
          <cell r="F319">
            <v>0</v>
          </cell>
          <cell r="G319">
            <v>25</v>
          </cell>
          <cell r="H319">
            <v>0</v>
          </cell>
          <cell r="I319" t="str">
            <v>MVI</v>
          </cell>
          <cell r="J319">
            <v>0</v>
          </cell>
        </row>
        <row r="320">
          <cell r="A320" t="str">
            <v>BFRG1</v>
          </cell>
          <cell r="B320">
            <v>6977</v>
          </cell>
          <cell r="C320" t="str">
            <v>BFR         13.800</v>
          </cell>
          <cell r="D320" t="str">
            <v>G1</v>
          </cell>
          <cell r="E320">
            <v>0</v>
          </cell>
          <cell r="F320">
            <v>0</v>
          </cell>
          <cell r="G320">
            <v>19.95</v>
          </cell>
          <cell r="H320">
            <v>0</v>
          </cell>
          <cell r="I320" t="str">
            <v>BFRG1</v>
          </cell>
          <cell r="J320">
            <v>0</v>
          </cell>
        </row>
        <row r="321">
          <cell r="A321" t="str">
            <v>LVIG1</v>
          </cell>
          <cell r="B321">
            <v>6978</v>
          </cell>
          <cell r="C321" t="str">
            <v>LVI         34.500</v>
          </cell>
          <cell r="D321" t="str">
            <v>G1</v>
          </cell>
          <cell r="E321">
            <v>0</v>
          </cell>
          <cell r="F321">
            <v>0</v>
          </cell>
          <cell r="G321">
            <v>10</v>
          </cell>
          <cell r="H321">
            <v>0</v>
          </cell>
          <cell r="I321" t="str">
            <v>LVIG1</v>
          </cell>
          <cell r="J321">
            <v>0</v>
          </cell>
        </row>
        <row r="322">
          <cell r="A322" t="str">
            <v>PSPG1</v>
          </cell>
          <cell r="B322">
            <v>6979</v>
          </cell>
          <cell r="C322" t="str">
            <v>PSP         34.500</v>
          </cell>
          <cell r="D322" t="str">
            <v>G1</v>
          </cell>
          <cell r="E322">
            <v>0</v>
          </cell>
          <cell r="F322">
            <v>0</v>
          </cell>
          <cell r="G322">
            <v>19.8</v>
          </cell>
          <cell r="H322">
            <v>0</v>
          </cell>
          <cell r="I322" t="str">
            <v>PSPG1</v>
          </cell>
          <cell r="J322">
            <v>0</v>
          </cell>
        </row>
        <row r="323">
          <cell r="A323" t="str">
            <v>S20G1</v>
          </cell>
          <cell r="B323">
            <v>6980</v>
          </cell>
          <cell r="C323" t="str">
            <v>S2034       34.500</v>
          </cell>
          <cell r="D323" t="str">
            <v>G1</v>
          </cell>
          <cell r="E323">
            <v>0</v>
          </cell>
          <cell r="F323">
            <v>0</v>
          </cell>
          <cell r="G323">
            <v>9.9600000000000009</v>
          </cell>
          <cell r="H323">
            <v>0</v>
          </cell>
          <cell r="I323" t="str">
            <v>S20G1</v>
          </cell>
          <cell r="J323">
            <v>0</v>
          </cell>
        </row>
        <row r="324">
          <cell r="A324" t="str">
            <v>ETE</v>
          </cell>
          <cell r="B324">
            <v>6981</v>
          </cell>
          <cell r="C324" t="str">
            <v>ETE      6.96.9000</v>
          </cell>
          <cell r="D324" t="str">
            <v>E1</v>
          </cell>
          <cell r="E324">
            <v>0</v>
          </cell>
          <cell r="F324">
            <v>0</v>
          </cell>
          <cell r="G324">
            <v>104</v>
          </cell>
          <cell r="H324">
            <v>0</v>
          </cell>
          <cell r="I324" t="str">
            <v>ETE</v>
          </cell>
          <cell r="J324">
            <v>0</v>
          </cell>
        </row>
        <row r="325">
          <cell r="A325" t="str">
            <v>LLS</v>
          </cell>
          <cell r="B325">
            <v>6992</v>
          </cell>
          <cell r="C325" t="str">
            <v>LLS         34.500</v>
          </cell>
          <cell r="D325" t="str">
            <v>G1</v>
          </cell>
          <cell r="E325">
            <v>0</v>
          </cell>
          <cell r="F325">
            <v>0</v>
          </cell>
          <cell r="G325">
            <v>10</v>
          </cell>
          <cell r="H325">
            <v>0</v>
          </cell>
          <cell r="I325" t="str">
            <v>LLS</v>
          </cell>
          <cell r="J325">
            <v>0</v>
          </cell>
        </row>
        <row r="326">
          <cell r="A326" t="str">
            <v>PSS</v>
          </cell>
          <cell r="B326">
            <v>6993</v>
          </cell>
          <cell r="C326" t="str">
            <v>PSS         34.500</v>
          </cell>
          <cell r="D326" t="str">
            <v>G1</v>
          </cell>
          <cell r="E326">
            <v>0</v>
          </cell>
          <cell r="F326">
            <v>0</v>
          </cell>
          <cell r="G326">
            <v>5</v>
          </cell>
          <cell r="H326">
            <v>0</v>
          </cell>
          <cell r="I326" t="str">
            <v>PSS</v>
          </cell>
          <cell r="J326">
            <v>0</v>
          </cell>
        </row>
        <row r="327">
          <cell r="E327">
            <v>1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Y315"/>
  <sheetViews>
    <sheetView tabSelected="1" zoomScale="85" zoomScaleNormal="85" zoomScaleSheetLayoutView="70" workbookViewId="0">
      <selection activeCell="J24" sqref="J24"/>
    </sheetView>
  </sheetViews>
  <sheetFormatPr baseColWidth="10" defaultRowHeight="15" x14ac:dyDescent="0.25"/>
  <cols>
    <col min="1" max="1" width="5.5703125" style="1" bestFit="1" customWidth="1"/>
    <col min="2" max="2" width="7" style="1" bestFit="1" customWidth="1"/>
    <col min="3" max="3" width="38.140625" style="1" bestFit="1" customWidth="1"/>
    <col min="4" max="4" width="13.140625" style="2" customWidth="1"/>
    <col min="5" max="5" width="9" style="2" customWidth="1"/>
    <col min="6" max="6" width="7.7109375" style="13" bestFit="1" customWidth="1"/>
    <col min="7" max="7" width="9.7109375" style="13" bestFit="1" customWidth="1"/>
    <col min="8" max="8" width="7.7109375" style="13" bestFit="1" customWidth="1"/>
    <col min="9" max="9" width="10.5703125" style="1" bestFit="1" customWidth="1"/>
    <col min="10" max="10" width="10.85546875" style="1" bestFit="1" customWidth="1"/>
    <col min="11" max="11" width="10.28515625" style="1" bestFit="1" customWidth="1"/>
    <col min="12" max="16384" width="11.42578125" style="1"/>
  </cols>
  <sheetData>
    <row r="1" spans="1:12" x14ac:dyDescent="0.25">
      <c r="E1" s="78"/>
      <c r="F1" s="78" t="s">
        <v>0</v>
      </c>
      <c r="G1" s="78" t="s">
        <v>1</v>
      </c>
      <c r="H1" s="78" t="s">
        <v>2</v>
      </c>
    </row>
    <row r="2" spans="1:12" x14ac:dyDescent="0.25">
      <c r="E2" s="79" t="s">
        <v>3</v>
      </c>
      <c r="F2" s="80">
        <v>2358.7633999999998</v>
      </c>
      <c r="G2" s="80">
        <v>2033.1100999999999</v>
      </c>
      <c r="H2" s="80">
        <v>1171.0354000000002</v>
      </c>
    </row>
    <row r="3" spans="1:12" ht="15.75" thickBot="1" x14ac:dyDescent="0.3">
      <c r="D3" s="1"/>
      <c r="E3" s="1"/>
      <c r="F3" s="1"/>
      <c r="G3" s="1"/>
      <c r="H3" s="1"/>
    </row>
    <row r="4" spans="1:12" x14ac:dyDescent="0.25">
      <c r="A4" s="64" t="s">
        <v>4</v>
      </c>
      <c r="B4" s="65" t="s">
        <v>5</v>
      </c>
      <c r="C4" s="65" t="s">
        <v>6</v>
      </c>
      <c r="D4" s="65"/>
      <c r="E4" s="65"/>
      <c r="F4" s="65" t="s">
        <v>7</v>
      </c>
      <c r="G4" s="65" t="s">
        <v>8</v>
      </c>
      <c r="H4" s="65" t="s">
        <v>7</v>
      </c>
      <c r="I4" s="65" t="s">
        <v>9</v>
      </c>
      <c r="J4" s="65" t="s">
        <v>10</v>
      </c>
      <c r="K4" s="65" t="s">
        <v>11</v>
      </c>
      <c r="L4" s="66"/>
    </row>
    <row r="5" spans="1:12" x14ac:dyDescent="0.25">
      <c r="A5" s="25" t="s">
        <v>12</v>
      </c>
      <c r="B5" s="9" t="s">
        <v>12</v>
      </c>
      <c r="C5" s="5" t="s">
        <v>13</v>
      </c>
      <c r="D5" s="6" t="s">
        <v>14</v>
      </c>
      <c r="E5" s="6"/>
      <c r="F5" s="7">
        <v>2</v>
      </c>
      <c r="G5" s="7">
        <v>2</v>
      </c>
      <c r="H5" s="7">
        <v>2</v>
      </c>
      <c r="I5" s="8">
        <v>0.66666666666666663</v>
      </c>
      <c r="J5" s="8">
        <v>0.66666666666666663</v>
      </c>
      <c r="K5" s="8">
        <v>0.66666666666666663</v>
      </c>
      <c r="L5" s="32">
        <v>3</v>
      </c>
    </row>
    <row r="6" spans="1:12" x14ac:dyDescent="0.25">
      <c r="A6" s="25" t="s">
        <v>12</v>
      </c>
      <c r="B6" s="9" t="s">
        <v>12</v>
      </c>
      <c r="C6" s="5"/>
      <c r="D6" s="6" t="s">
        <v>15</v>
      </c>
      <c r="E6" s="6"/>
      <c r="F6" s="7">
        <v>2</v>
      </c>
      <c r="G6" s="7">
        <v>2</v>
      </c>
      <c r="H6" s="7">
        <v>2</v>
      </c>
      <c r="I6" s="8">
        <v>0.66666666666666663</v>
      </c>
      <c r="J6" s="8">
        <v>0.66666666666666663</v>
      </c>
      <c r="K6" s="8">
        <v>0.66666666666666663</v>
      </c>
      <c r="L6" s="32">
        <v>3</v>
      </c>
    </row>
    <row r="7" spans="1:12" x14ac:dyDescent="0.25">
      <c r="A7" s="25" t="s">
        <v>12</v>
      </c>
      <c r="B7" s="9" t="s">
        <v>12</v>
      </c>
      <c r="C7" s="5"/>
      <c r="D7" s="6" t="s">
        <v>16</v>
      </c>
      <c r="E7" s="6"/>
      <c r="F7" s="7">
        <v>2</v>
      </c>
      <c r="G7" s="7">
        <v>2</v>
      </c>
      <c r="H7" s="7">
        <v>2</v>
      </c>
      <c r="I7" s="8">
        <v>0.66666666666666663</v>
      </c>
      <c r="J7" s="8">
        <v>0.66666666666666663</v>
      </c>
      <c r="K7" s="8">
        <v>0.66666666666666663</v>
      </c>
      <c r="L7" s="32">
        <v>3</v>
      </c>
    </row>
    <row r="8" spans="1:12" x14ac:dyDescent="0.25">
      <c r="A8" s="25" t="s">
        <v>12</v>
      </c>
      <c r="B8" s="9" t="s">
        <v>12</v>
      </c>
      <c r="C8" s="5"/>
      <c r="D8" s="6" t="s">
        <v>17</v>
      </c>
      <c r="E8" s="6"/>
      <c r="F8" s="7">
        <v>4</v>
      </c>
      <c r="G8" s="7">
        <v>4</v>
      </c>
      <c r="H8" s="7">
        <v>4</v>
      </c>
      <c r="I8" s="8">
        <v>0.88888888888888884</v>
      </c>
      <c r="J8" s="8">
        <v>0.88888888888888884</v>
      </c>
      <c r="K8" s="8">
        <v>0.88888888888888884</v>
      </c>
      <c r="L8" s="32">
        <v>4.5</v>
      </c>
    </row>
    <row r="9" spans="1:12" x14ac:dyDescent="0.25">
      <c r="A9" s="25" t="s">
        <v>12</v>
      </c>
      <c r="B9" s="9" t="s">
        <v>12</v>
      </c>
      <c r="C9" s="5"/>
      <c r="D9" s="6" t="s">
        <v>18</v>
      </c>
      <c r="E9" s="6"/>
      <c r="F9" s="7">
        <v>0</v>
      </c>
      <c r="G9" s="7">
        <v>0</v>
      </c>
      <c r="H9" s="7">
        <v>0</v>
      </c>
      <c r="I9" s="8">
        <v>0</v>
      </c>
      <c r="J9" s="8">
        <v>0</v>
      </c>
      <c r="K9" s="8">
        <v>0</v>
      </c>
      <c r="L9" s="32">
        <v>4.5</v>
      </c>
    </row>
    <row r="10" spans="1:12" x14ac:dyDescent="0.25">
      <c r="A10" s="25" t="s">
        <v>12</v>
      </c>
      <c r="B10" s="9" t="s">
        <v>12</v>
      </c>
      <c r="C10" s="5"/>
      <c r="D10" s="6" t="s">
        <v>19</v>
      </c>
      <c r="E10" s="6"/>
      <c r="F10" s="7">
        <v>4</v>
      </c>
      <c r="G10" s="7">
        <v>4</v>
      </c>
      <c r="H10" s="7">
        <v>4</v>
      </c>
      <c r="I10" s="8">
        <v>0.88888888888888884</v>
      </c>
      <c r="J10" s="8">
        <v>0.88888888888888884</v>
      </c>
      <c r="K10" s="8">
        <v>0.88888888888888884</v>
      </c>
      <c r="L10" s="32">
        <v>4.5</v>
      </c>
    </row>
    <row r="11" spans="1:12" x14ac:dyDescent="0.25">
      <c r="A11" s="25" t="s">
        <v>12</v>
      </c>
      <c r="B11" s="9" t="s">
        <v>12</v>
      </c>
      <c r="C11" s="9" t="s">
        <v>20</v>
      </c>
      <c r="D11" s="10" t="s">
        <v>21</v>
      </c>
      <c r="E11" s="10"/>
      <c r="F11" s="11">
        <v>0</v>
      </c>
      <c r="G11" s="11">
        <v>0</v>
      </c>
      <c r="H11" s="11">
        <v>0</v>
      </c>
      <c r="I11" s="12">
        <v>0</v>
      </c>
      <c r="J11" s="12">
        <v>0</v>
      </c>
      <c r="K11" s="12">
        <v>0</v>
      </c>
      <c r="L11" s="28">
        <v>12</v>
      </c>
    </row>
    <row r="12" spans="1:12" x14ac:dyDescent="0.25">
      <c r="A12" s="25" t="s">
        <v>12</v>
      </c>
      <c r="B12" s="9" t="s">
        <v>12</v>
      </c>
      <c r="C12" s="9"/>
      <c r="D12" s="10" t="s">
        <v>22</v>
      </c>
      <c r="E12" s="10"/>
      <c r="F12" s="11">
        <v>0</v>
      </c>
      <c r="G12" s="11">
        <v>0</v>
      </c>
      <c r="H12" s="11">
        <v>0</v>
      </c>
      <c r="I12" s="12">
        <v>0</v>
      </c>
      <c r="J12" s="12">
        <v>0</v>
      </c>
      <c r="K12" s="12">
        <v>0</v>
      </c>
      <c r="L12" s="28">
        <v>12</v>
      </c>
    </row>
    <row r="13" spans="1:12" ht="15.75" thickBot="1" x14ac:dyDescent="0.3">
      <c r="A13" s="54" t="s">
        <v>12</v>
      </c>
      <c r="B13" s="55" t="s">
        <v>12</v>
      </c>
      <c r="C13" s="55"/>
      <c r="D13" s="57" t="s">
        <v>23</v>
      </c>
      <c r="E13" s="57"/>
      <c r="F13" s="59">
        <v>10</v>
      </c>
      <c r="G13" s="59">
        <v>10</v>
      </c>
      <c r="H13" s="59">
        <v>10</v>
      </c>
      <c r="I13" s="62">
        <v>0.83333333333333337</v>
      </c>
      <c r="J13" s="62">
        <v>0.83333333333333337</v>
      </c>
      <c r="K13" s="62">
        <v>0.83333333333333337</v>
      </c>
      <c r="L13" s="67">
        <v>12</v>
      </c>
    </row>
    <row r="14" spans="1:12" x14ac:dyDescent="0.25">
      <c r="L14" s="13"/>
    </row>
    <row r="15" spans="1:12" ht="15.75" thickBot="1" x14ac:dyDescent="0.3">
      <c r="L15" s="13"/>
    </row>
    <row r="16" spans="1:12" ht="15.75" thickBot="1" x14ac:dyDescent="0.3">
      <c r="A16" s="14" t="s">
        <v>4</v>
      </c>
      <c r="B16" s="3" t="s">
        <v>5</v>
      </c>
      <c r="C16" s="73" t="s">
        <v>471</v>
      </c>
      <c r="D16" s="74"/>
      <c r="E16" s="75"/>
      <c r="F16" s="3" t="s">
        <v>0</v>
      </c>
      <c r="G16" s="3" t="s">
        <v>1</v>
      </c>
      <c r="H16" s="3" t="s">
        <v>2</v>
      </c>
      <c r="I16" s="3" t="s">
        <v>0</v>
      </c>
      <c r="J16" s="3" t="s">
        <v>1</v>
      </c>
      <c r="K16" s="3" t="s">
        <v>2</v>
      </c>
      <c r="L16" s="16"/>
    </row>
    <row r="17" spans="1:12" x14ac:dyDescent="0.25">
      <c r="A17" s="17" t="s">
        <v>24</v>
      </c>
      <c r="B17" s="18" t="s">
        <v>25</v>
      </c>
      <c r="C17" s="17" t="s">
        <v>26</v>
      </c>
      <c r="D17" s="19" t="s">
        <v>27</v>
      </c>
      <c r="E17" s="20">
        <v>6463</v>
      </c>
      <c r="F17" s="21">
        <v>17.600000000000001</v>
      </c>
      <c r="G17" s="21">
        <v>0</v>
      </c>
      <c r="H17" s="21">
        <v>0</v>
      </c>
      <c r="I17" s="22">
        <v>0.32</v>
      </c>
      <c r="J17" s="23">
        <v>0</v>
      </c>
      <c r="K17" s="23">
        <v>0</v>
      </c>
      <c r="L17" s="24">
        <v>55</v>
      </c>
    </row>
    <row r="18" spans="1:12" x14ac:dyDescent="0.25">
      <c r="A18" s="25" t="s">
        <v>24</v>
      </c>
      <c r="B18" s="9" t="s">
        <v>25</v>
      </c>
      <c r="C18" s="25" t="s">
        <v>28</v>
      </c>
      <c r="D18" s="10" t="s">
        <v>29</v>
      </c>
      <c r="E18" s="26">
        <v>6464</v>
      </c>
      <c r="F18" s="11">
        <v>16.8</v>
      </c>
      <c r="G18" s="11">
        <v>0</v>
      </c>
      <c r="H18" s="11">
        <v>0</v>
      </c>
      <c r="I18" s="27">
        <v>0.32</v>
      </c>
      <c r="J18" s="12">
        <v>0</v>
      </c>
      <c r="K18" s="12">
        <v>0</v>
      </c>
      <c r="L18" s="28">
        <v>52.5</v>
      </c>
    </row>
    <row r="19" spans="1:12" x14ac:dyDescent="0.25">
      <c r="A19" s="29" t="s">
        <v>24</v>
      </c>
      <c r="B19" s="5" t="s">
        <v>25</v>
      </c>
      <c r="C19" s="29" t="s">
        <v>30</v>
      </c>
      <c r="D19" s="6" t="s">
        <v>31</v>
      </c>
      <c r="E19" s="30">
        <v>6468</v>
      </c>
      <c r="F19" s="7">
        <v>6.4</v>
      </c>
      <c r="G19" s="7">
        <v>0</v>
      </c>
      <c r="H19" s="7">
        <v>0</v>
      </c>
      <c r="I19" s="31">
        <v>0.32</v>
      </c>
      <c r="J19" s="8">
        <v>0</v>
      </c>
      <c r="K19" s="8">
        <v>0</v>
      </c>
      <c r="L19" s="32">
        <v>20</v>
      </c>
    </row>
    <row r="20" spans="1:12" x14ac:dyDescent="0.25">
      <c r="A20" s="29" t="s">
        <v>24</v>
      </c>
      <c r="B20" s="5" t="s">
        <v>25</v>
      </c>
      <c r="C20" s="29"/>
      <c r="D20" s="6" t="s">
        <v>32</v>
      </c>
      <c r="E20" s="30">
        <v>6465</v>
      </c>
      <c r="F20" s="7">
        <v>9.6</v>
      </c>
      <c r="G20" s="7">
        <v>0</v>
      </c>
      <c r="H20" s="7">
        <v>0</v>
      </c>
      <c r="I20" s="31">
        <v>0.32</v>
      </c>
      <c r="J20" s="8">
        <v>0</v>
      </c>
      <c r="K20" s="8">
        <v>0</v>
      </c>
      <c r="L20" s="32">
        <v>30</v>
      </c>
    </row>
    <row r="21" spans="1:12" x14ac:dyDescent="0.25">
      <c r="A21" s="25" t="s">
        <v>24</v>
      </c>
      <c r="B21" s="9" t="s">
        <v>25</v>
      </c>
      <c r="C21" s="25" t="s">
        <v>33</v>
      </c>
      <c r="D21" s="10" t="s">
        <v>34</v>
      </c>
      <c r="E21" s="26">
        <v>6466</v>
      </c>
      <c r="F21" s="11">
        <v>5.6</v>
      </c>
      <c r="G21" s="11">
        <v>0</v>
      </c>
      <c r="H21" s="11">
        <v>0</v>
      </c>
      <c r="I21" s="27">
        <v>0.32</v>
      </c>
      <c r="J21" s="12">
        <v>0</v>
      </c>
      <c r="K21" s="12">
        <v>0</v>
      </c>
      <c r="L21" s="28">
        <v>17.5</v>
      </c>
    </row>
    <row r="22" spans="1:12" x14ac:dyDescent="0.25">
      <c r="A22" s="29" t="s">
        <v>24</v>
      </c>
      <c r="B22" s="5" t="s">
        <v>25</v>
      </c>
      <c r="C22" s="29" t="s">
        <v>35</v>
      </c>
      <c r="D22" s="6" t="s">
        <v>36</v>
      </c>
      <c r="E22" s="30">
        <v>6467</v>
      </c>
      <c r="F22" s="7">
        <v>20</v>
      </c>
      <c r="G22" s="7">
        <v>0</v>
      </c>
      <c r="H22" s="7">
        <v>0</v>
      </c>
      <c r="I22" s="31">
        <v>0.32</v>
      </c>
      <c r="J22" s="8">
        <v>0</v>
      </c>
      <c r="K22" s="8">
        <v>0</v>
      </c>
      <c r="L22" s="32">
        <v>62.5</v>
      </c>
    </row>
    <row r="23" spans="1:12" x14ac:dyDescent="0.25">
      <c r="A23" s="29" t="s">
        <v>24</v>
      </c>
      <c r="B23" s="5" t="s">
        <v>25</v>
      </c>
      <c r="C23" s="29"/>
      <c r="D23" s="6" t="s">
        <v>37</v>
      </c>
      <c r="E23" s="30">
        <v>6473</v>
      </c>
      <c r="F23" s="7">
        <v>16.8</v>
      </c>
      <c r="G23" s="7">
        <v>0</v>
      </c>
      <c r="H23" s="7">
        <v>0</v>
      </c>
      <c r="I23" s="31">
        <v>0.32</v>
      </c>
      <c r="J23" s="8">
        <v>0</v>
      </c>
      <c r="K23" s="8">
        <v>0</v>
      </c>
      <c r="L23" s="32">
        <v>52.5</v>
      </c>
    </row>
    <row r="24" spans="1:12" x14ac:dyDescent="0.25">
      <c r="A24" s="25" t="s">
        <v>24</v>
      </c>
      <c r="B24" s="9" t="s">
        <v>25</v>
      </c>
      <c r="C24" s="25" t="s">
        <v>38</v>
      </c>
      <c r="D24" s="10" t="s">
        <v>39</v>
      </c>
      <c r="E24" s="26">
        <v>6469</v>
      </c>
      <c r="F24" s="11">
        <v>10.4</v>
      </c>
      <c r="G24" s="11">
        <v>0</v>
      </c>
      <c r="H24" s="11">
        <v>0</v>
      </c>
      <c r="I24" s="27">
        <v>0.32</v>
      </c>
      <c r="J24" s="12">
        <v>0</v>
      </c>
      <c r="K24" s="12">
        <v>0</v>
      </c>
      <c r="L24" s="28">
        <v>32.5</v>
      </c>
    </row>
    <row r="25" spans="1:12" x14ac:dyDescent="0.25">
      <c r="A25" s="25" t="s">
        <v>24</v>
      </c>
      <c r="B25" s="9" t="s">
        <v>25</v>
      </c>
      <c r="C25" s="25"/>
      <c r="D25" s="10" t="s">
        <v>40</v>
      </c>
      <c r="E25" s="26">
        <v>6474</v>
      </c>
      <c r="F25" s="11">
        <v>4.8</v>
      </c>
      <c r="G25" s="11">
        <v>0</v>
      </c>
      <c r="H25" s="11">
        <v>0</v>
      </c>
      <c r="I25" s="27">
        <v>0.32</v>
      </c>
      <c r="J25" s="12">
        <v>0</v>
      </c>
      <c r="K25" s="12">
        <v>0</v>
      </c>
      <c r="L25" s="28">
        <v>15</v>
      </c>
    </row>
    <row r="26" spans="1:12" ht="15.75" thickBot="1" x14ac:dyDescent="0.3">
      <c r="A26" s="29" t="s">
        <v>24</v>
      </c>
      <c r="B26" s="5" t="s">
        <v>41</v>
      </c>
      <c r="C26" s="29" t="s">
        <v>42</v>
      </c>
      <c r="D26" s="6" t="s">
        <v>43</v>
      </c>
      <c r="E26" s="30">
        <v>6785</v>
      </c>
      <c r="F26" s="7">
        <v>21.12</v>
      </c>
      <c r="G26" s="7">
        <v>0</v>
      </c>
      <c r="H26" s="7">
        <v>0</v>
      </c>
      <c r="I26" s="31">
        <v>0.32</v>
      </c>
      <c r="J26" s="8">
        <v>0</v>
      </c>
      <c r="K26" s="8">
        <v>0</v>
      </c>
      <c r="L26" s="32">
        <v>66</v>
      </c>
    </row>
    <row r="27" spans="1:12" x14ac:dyDescent="0.25">
      <c r="A27" s="17" t="s">
        <v>44</v>
      </c>
      <c r="B27" s="18" t="s">
        <v>45</v>
      </c>
      <c r="C27" s="17" t="s">
        <v>46</v>
      </c>
      <c r="D27" s="19" t="s">
        <v>47</v>
      </c>
      <c r="E27" s="20">
        <v>6502</v>
      </c>
      <c r="F27" s="21">
        <v>3.2</v>
      </c>
      <c r="G27" s="33">
        <v>2.5</v>
      </c>
      <c r="H27" s="33">
        <v>0</v>
      </c>
      <c r="I27" s="22">
        <v>0.32</v>
      </c>
      <c r="J27" s="23">
        <v>0.25</v>
      </c>
      <c r="K27" s="23">
        <v>0</v>
      </c>
      <c r="L27" s="34">
        <v>10</v>
      </c>
    </row>
    <row r="28" spans="1:12" x14ac:dyDescent="0.25">
      <c r="A28" s="25" t="s">
        <v>44</v>
      </c>
      <c r="B28" s="9" t="s">
        <v>45</v>
      </c>
      <c r="C28" s="35" t="s">
        <v>48</v>
      </c>
      <c r="D28" s="36" t="s">
        <v>49</v>
      </c>
      <c r="E28" s="26">
        <v>6503</v>
      </c>
      <c r="F28" s="11">
        <v>3.2</v>
      </c>
      <c r="G28" s="37">
        <v>2.5</v>
      </c>
      <c r="H28" s="37">
        <v>0</v>
      </c>
      <c r="I28" s="27">
        <v>0.32</v>
      </c>
      <c r="J28" s="12">
        <v>0.25</v>
      </c>
      <c r="K28" s="12">
        <v>0</v>
      </c>
      <c r="L28" s="38">
        <v>10</v>
      </c>
    </row>
    <row r="29" spans="1:12" x14ac:dyDescent="0.25">
      <c r="A29" s="29" t="s">
        <v>50</v>
      </c>
      <c r="B29" s="5" t="s">
        <v>51</v>
      </c>
      <c r="C29" s="29" t="s">
        <v>52</v>
      </c>
      <c r="D29" s="6" t="s">
        <v>53</v>
      </c>
      <c r="E29" s="30">
        <v>6504</v>
      </c>
      <c r="F29" s="7">
        <v>10</v>
      </c>
      <c r="G29" s="39">
        <v>10</v>
      </c>
      <c r="H29" s="39">
        <v>0</v>
      </c>
      <c r="I29" s="31">
        <v>1</v>
      </c>
      <c r="J29" s="8">
        <v>1</v>
      </c>
      <c r="K29" s="8">
        <v>0</v>
      </c>
      <c r="L29" s="40">
        <v>10</v>
      </c>
    </row>
    <row r="30" spans="1:12" x14ac:dyDescent="0.25">
      <c r="A30" s="25" t="s">
        <v>44</v>
      </c>
      <c r="B30" s="9" t="s">
        <v>45</v>
      </c>
      <c r="C30" s="35" t="s">
        <v>54</v>
      </c>
      <c r="D30" s="10" t="s">
        <v>55</v>
      </c>
      <c r="E30" s="26">
        <v>6554</v>
      </c>
      <c r="F30" s="11">
        <v>3.2</v>
      </c>
      <c r="G30" s="37">
        <v>2.5</v>
      </c>
      <c r="H30" s="37">
        <v>0</v>
      </c>
      <c r="I30" s="27">
        <v>0.32</v>
      </c>
      <c r="J30" s="12">
        <v>0.25</v>
      </c>
      <c r="K30" s="12">
        <v>0</v>
      </c>
      <c r="L30" s="38">
        <v>10</v>
      </c>
    </row>
    <row r="31" spans="1:12" x14ac:dyDescent="0.25">
      <c r="A31" s="29" t="s">
        <v>44</v>
      </c>
      <c r="B31" s="5" t="s">
        <v>45</v>
      </c>
      <c r="C31" s="41" t="s">
        <v>56</v>
      </c>
      <c r="D31" s="6" t="s">
        <v>57</v>
      </c>
      <c r="E31" s="30">
        <v>6761</v>
      </c>
      <c r="F31" s="7">
        <v>3.4944000000000002</v>
      </c>
      <c r="G31" s="39">
        <v>2.73</v>
      </c>
      <c r="H31" s="39">
        <v>0</v>
      </c>
      <c r="I31" s="31">
        <v>0.32</v>
      </c>
      <c r="J31" s="8">
        <v>0.25</v>
      </c>
      <c r="K31" s="8">
        <v>0</v>
      </c>
      <c r="L31" s="40">
        <v>10.92</v>
      </c>
    </row>
    <row r="32" spans="1:12" x14ac:dyDescent="0.25">
      <c r="A32" s="25" t="s">
        <v>44</v>
      </c>
      <c r="B32" s="9" t="s">
        <v>45</v>
      </c>
      <c r="C32" s="35" t="s">
        <v>58</v>
      </c>
      <c r="D32" s="10" t="s">
        <v>59</v>
      </c>
      <c r="E32" s="26">
        <v>6555</v>
      </c>
      <c r="F32" s="11">
        <v>3.2</v>
      </c>
      <c r="G32" s="37">
        <v>2.5</v>
      </c>
      <c r="H32" s="37">
        <v>0</v>
      </c>
      <c r="I32" s="27">
        <v>0.32</v>
      </c>
      <c r="J32" s="12">
        <v>0.25</v>
      </c>
      <c r="K32" s="12">
        <v>0</v>
      </c>
      <c r="L32" s="38">
        <v>10</v>
      </c>
    </row>
    <row r="33" spans="1:77" s="4" customFormat="1" x14ac:dyDescent="0.25">
      <c r="A33" s="29" t="s">
        <v>44</v>
      </c>
      <c r="B33" s="5" t="s">
        <v>45</v>
      </c>
      <c r="C33" s="41" t="s">
        <v>60</v>
      </c>
      <c r="D33" s="6" t="s">
        <v>61</v>
      </c>
      <c r="E33" s="30">
        <v>6556</v>
      </c>
      <c r="F33" s="7">
        <v>3.2</v>
      </c>
      <c r="G33" s="39">
        <v>2.5</v>
      </c>
      <c r="H33" s="39">
        <v>0</v>
      </c>
      <c r="I33" s="31">
        <v>0.32</v>
      </c>
      <c r="J33" s="8">
        <v>0.25</v>
      </c>
      <c r="K33" s="8">
        <v>0</v>
      </c>
      <c r="L33" s="40">
        <v>10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</row>
    <row r="34" spans="1:77" s="4" customFormat="1" x14ac:dyDescent="0.25">
      <c r="A34" s="25" t="s">
        <v>50</v>
      </c>
      <c r="B34" s="9" t="s">
        <v>62</v>
      </c>
      <c r="C34" s="35" t="s">
        <v>63</v>
      </c>
      <c r="D34" s="10" t="s">
        <v>64</v>
      </c>
      <c r="E34" s="26">
        <v>6570</v>
      </c>
      <c r="F34" s="11">
        <v>10</v>
      </c>
      <c r="G34" s="37">
        <v>10</v>
      </c>
      <c r="H34" s="37">
        <v>0</v>
      </c>
      <c r="I34" s="27">
        <v>1</v>
      </c>
      <c r="J34" s="12">
        <v>1</v>
      </c>
      <c r="K34" s="12">
        <v>0</v>
      </c>
      <c r="L34" s="38">
        <v>10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</row>
    <row r="35" spans="1:77" s="4" customFormat="1" x14ac:dyDescent="0.25">
      <c r="A35" s="29" t="s">
        <v>50</v>
      </c>
      <c r="B35" s="5" t="s">
        <v>62</v>
      </c>
      <c r="C35" s="41" t="s">
        <v>65</v>
      </c>
      <c r="D35" s="6" t="s">
        <v>66</v>
      </c>
      <c r="E35" s="30">
        <v>6571</v>
      </c>
      <c r="F35" s="7">
        <v>6</v>
      </c>
      <c r="G35" s="39">
        <v>6</v>
      </c>
      <c r="H35" s="39">
        <v>0</v>
      </c>
      <c r="I35" s="31">
        <v>1</v>
      </c>
      <c r="J35" s="8">
        <v>1</v>
      </c>
      <c r="K35" s="8">
        <v>0</v>
      </c>
      <c r="L35" s="40">
        <v>6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</row>
    <row r="36" spans="1:77" s="4" customFormat="1" x14ac:dyDescent="0.25">
      <c r="A36" s="25" t="s">
        <v>50</v>
      </c>
      <c r="B36" s="9" t="s">
        <v>51</v>
      </c>
      <c r="C36" s="35" t="s">
        <v>67</v>
      </c>
      <c r="D36" s="10" t="s">
        <v>68</v>
      </c>
      <c r="E36" s="26">
        <v>6581</v>
      </c>
      <c r="F36" s="11">
        <v>3</v>
      </c>
      <c r="G36" s="37">
        <v>3</v>
      </c>
      <c r="H36" s="37">
        <v>0</v>
      </c>
      <c r="I36" s="27">
        <v>1</v>
      </c>
      <c r="J36" s="12">
        <v>1</v>
      </c>
      <c r="K36" s="12">
        <v>0</v>
      </c>
      <c r="L36" s="38">
        <v>3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</row>
    <row r="37" spans="1:77" s="4" customFormat="1" x14ac:dyDescent="0.25">
      <c r="A37" s="29" t="s">
        <v>44</v>
      </c>
      <c r="B37" s="5" t="s">
        <v>45</v>
      </c>
      <c r="C37" s="41" t="s">
        <v>69</v>
      </c>
      <c r="D37" s="6" t="s">
        <v>70</v>
      </c>
      <c r="E37" s="30">
        <v>6734</v>
      </c>
      <c r="F37" s="7">
        <v>1.6</v>
      </c>
      <c r="G37" s="39">
        <v>1.25</v>
      </c>
      <c r="H37" s="39">
        <v>0</v>
      </c>
      <c r="I37" s="31">
        <v>0.32</v>
      </c>
      <c r="J37" s="8">
        <v>0.25</v>
      </c>
      <c r="K37" s="8">
        <v>0</v>
      </c>
      <c r="L37" s="40">
        <v>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</row>
    <row r="38" spans="1:77" s="4" customFormat="1" x14ac:dyDescent="0.25">
      <c r="A38" s="25" t="s">
        <v>44</v>
      </c>
      <c r="B38" s="9" t="s">
        <v>45</v>
      </c>
      <c r="C38" s="35" t="s">
        <v>71</v>
      </c>
      <c r="D38" s="10" t="s">
        <v>72</v>
      </c>
      <c r="E38" s="26">
        <v>6738</v>
      </c>
      <c r="F38" s="11">
        <v>3.2831999999999999</v>
      </c>
      <c r="G38" s="37">
        <v>2.5649999999999999</v>
      </c>
      <c r="H38" s="37">
        <v>0</v>
      </c>
      <c r="I38" s="27">
        <v>0.32</v>
      </c>
      <c r="J38" s="12">
        <v>0.25</v>
      </c>
      <c r="K38" s="12">
        <v>0</v>
      </c>
      <c r="L38" s="38">
        <v>10.26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</row>
    <row r="39" spans="1:77" s="4" customFormat="1" x14ac:dyDescent="0.25">
      <c r="A39" s="29" t="s">
        <v>44</v>
      </c>
      <c r="B39" s="5" t="s">
        <v>45</v>
      </c>
      <c r="C39" s="41" t="s">
        <v>73</v>
      </c>
      <c r="D39" s="6" t="s">
        <v>74</v>
      </c>
      <c r="E39" s="30">
        <v>6739</v>
      </c>
      <c r="F39" s="7">
        <v>2.6303999999999998</v>
      </c>
      <c r="G39" s="39">
        <v>2.0550000000000002</v>
      </c>
      <c r="H39" s="39">
        <v>0</v>
      </c>
      <c r="I39" s="31">
        <v>0.31999999999999995</v>
      </c>
      <c r="J39" s="8">
        <v>0.25</v>
      </c>
      <c r="K39" s="8">
        <v>0</v>
      </c>
      <c r="L39" s="40">
        <v>8.2200000000000006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</row>
    <row r="40" spans="1:77" s="4" customFormat="1" x14ac:dyDescent="0.25">
      <c r="A40" s="25" t="s">
        <v>44</v>
      </c>
      <c r="B40" s="9" t="s">
        <v>45</v>
      </c>
      <c r="C40" s="35" t="s">
        <v>75</v>
      </c>
      <c r="D40" s="10" t="s">
        <v>76</v>
      </c>
      <c r="E40" s="26">
        <v>6903</v>
      </c>
      <c r="F40" s="11">
        <v>3.4496000000000002</v>
      </c>
      <c r="G40" s="37">
        <v>2.6949999999999998</v>
      </c>
      <c r="H40" s="37">
        <v>0</v>
      </c>
      <c r="I40" s="27">
        <v>0.32000000000000006</v>
      </c>
      <c r="J40" s="12">
        <v>0.25</v>
      </c>
      <c r="K40" s="12">
        <v>0</v>
      </c>
      <c r="L40" s="38">
        <v>10.78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</row>
    <row r="41" spans="1:77" s="4" customFormat="1" x14ac:dyDescent="0.25">
      <c r="A41" s="29" t="s">
        <v>44</v>
      </c>
      <c r="B41" s="5" t="s">
        <v>45</v>
      </c>
      <c r="C41" s="41" t="s">
        <v>77</v>
      </c>
      <c r="D41" s="6" t="s">
        <v>78</v>
      </c>
      <c r="E41" s="30">
        <v>6904</v>
      </c>
      <c r="F41" s="7">
        <v>2.72</v>
      </c>
      <c r="G41" s="39">
        <v>2.125</v>
      </c>
      <c r="H41" s="39">
        <v>0</v>
      </c>
      <c r="I41" s="31">
        <v>0.32</v>
      </c>
      <c r="J41" s="8">
        <v>0.25</v>
      </c>
      <c r="K41" s="8">
        <v>0</v>
      </c>
      <c r="L41" s="40">
        <v>8.5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s="4" customFormat="1" x14ac:dyDescent="0.25">
      <c r="A42" s="25" t="s">
        <v>44</v>
      </c>
      <c r="B42" s="9" t="s">
        <v>45</v>
      </c>
      <c r="C42" s="35" t="s">
        <v>79</v>
      </c>
      <c r="D42" s="10" t="s">
        <v>80</v>
      </c>
      <c r="E42" s="26">
        <v>6905</v>
      </c>
      <c r="F42" s="11">
        <v>5.12</v>
      </c>
      <c r="G42" s="37">
        <v>4</v>
      </c>
      <c r="H42" s="37">
        <v>0</v>
      </c>
      <c r="I42" s="27">
        <v>0.32</v>
      </c>
      <c r="J42" s="12">
        <v>0.25</v>
      </c>
      <c r="K42" s="12">
        <v>0</v>
      </c>
      <c r="L42" s="38">
        <v>16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</row>
    <row r="43" spans="1:77" s="4" customFormat="1" x14ac:dyDescent="0.25">
      <c r="A43" s="29" t="s">
        <v>44</v>
      </c>
      <c r="B43" s="5" t="s">
        <v>45</v>
      </c>
      <c r="C43" s="41" t="s">
        <v>81</v>
      </c>
      <c r="D43" s="6" t="s">
        <v>82</v>
      </c>
      <c r="E43" s="30">
        <v>6455</v>
      </c>
      <c r="F43" s="7">
        <v>0.30719999999999997</v>
      </c>
      <c r="G43" s="39">
        <v>0.24</v>
      </c>
      <c r="H43" s="39">
        <v>0</v>
      </c>
      <c r="I43" s="31">
        <v>0.32</v>
      </c>
      <c r="J43" s="8">
        <v>0.25</v>
      </c>
      <c r="K43" s="8">
        <v>0</v>
      </c>
      <c r="L43" s="40">
        <v>0.96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</row>
    <row r="44" spans="1:77" s="4" customFormat="1" x14ac:dyDescent="0.25">
      <c r="A44" s="25" t="s">
        <v>44</v>
      </c>
      <c r="B44" s="9" t="s">
        <v>83</v>
      </c>
      <c r="C44" s="35" t="s">
        <v>84</v>
      </c>
      <c r="D44" s="10" t="s">
        <v>85</v>
      </c>
      <c r="E44" s="26">
        <v>6582</v>
      </c>
      <c r="F44" s="11">
        <v>0.96</v>
      </c>
      <c r="G44" s="37">
        <v>0.75</v>
      </c>
      <c r="H44" s="37">
        <v>0</v>
      </c>
      <c r="I44" s="27">
        <v>0.32</v>
      </c>
      <c r="J44" s="12">
        <v>0.25</v>
      </c>
      <c r="K44" s="12">
        <v>0</v>
      </c>
      <c r="L44" s="38">
        <v>3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</row>
    <row r="45" spans="1:77" s="4" customFormat="1" x14ac:dyDescent="0.25">
      <c r="A45" s="29" t="s">
        <v>50</v>
      </c>
      <c r="B45" s="5" t="s">
        <v>51</v>
      </c>
      <c r="C45" s="41" t="s">
        <v>86</v>
      </c>
      <c r="D45" s="6" t="s">
        <v>87</v>
      </c>
      <c r="E45" s="30">
        <v>6640</v>
      </c>
      <c r="F45" s="7">
        <v>11.25</v>
      </c>
      <c r="G45" s="39">
        <v>11.25</v>
      </c>
      <c r="H45" s="39">
        <v>0</v>
      </c>
      <c r="I45" s="31">
        <v>1</v>
      </c>
      <c r="J45" s="8">
        <v>1</v>
      </c>
      <c r="K45" s="8">
        <v>0</v>
      </c>
      <c r="L45" s="40">
        <v>11.25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</row>
    <row r="46" spans="1:77" s="4" customFormat="1" x14ac:dyDescent="0.25">
      <c r="A46" s="29" t="s">
        <v>50</v>
      </c>
      <c r="B46" s="5" t="s">
        <v>51</v>
      </c>
      <c r="C46" s="41"/>
      <c r="D46" s="6" t="s">
        <v>88</v>
      </c>
      <c r="E46" s="30">
        <v>6641</v>
      </c>
      <c r="F46" s="7">
        <v>11.25</v>
      </c>
      <c r="G46" s="39">
        <v>11.25</v>
      </c>
      <c r="H46" s="39">
        <v>0</v>
      </c>
      <c r="I46" s="31">
        <v>1</v>
      </c>
      <c r="J46" s="8">
        <v>1</v>
      </c>
      <c r="K46" s="8">
        <v>0</v>
      </c>
      <c r="L46" s="40">
        <v>11.25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</row>
    <row r="47" spans="1:77" s="4" customFormat="1" x14ac:dyDescent="0.25">
      <c r="A47" s="29" t="s">
        <v>50</v>
      </c>
      <c r="B47" s="5" t="s">
        <v>51</v>
      </c>
      <c r="C47" s="41"/>
      <c r="D47" s="6" t="s">
        <v>89</v>
      </c>
      <c r="E47" s="30">
        <v>6642</v>
      </c>
      <c r="F47" s="7">
        <v>11.25</v>
      </c>
      <c r="G47" s="39">
        <v>11.25</v>
      </c>
      <c r="H47" s="39">
        <v>0</v>
      </c>
      <c r="I47" s="31">
        <v>1</v>
      </c>
      <c r="J47" s="8">
        <v>1</v>
      </c>
      <c r="K47" s="8">
        <v>0</v>
      </c>
      <c r="L47" s="40">
        <v>11.25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</row>
    <row r="48" spans="1:77" s="4" customFormat="1" x14ac:dyDescent="0.25">
      <c r="A48" s="29" t="s">
        <v>50</v>
      </c>
      <c r="B48" s="5" t="s">
        <v>51</v>
      </c>
      <c r="C48" s="41"/>
      <c r="D48" s="6" t="s">
        <v>90</v>
      </c>
      <c r="E48" s="30">
        <v>6643</v>
      </c>
      <c r="F48" s="7">
        <v>11.25</v>
      </c>
      <c r="G48" s="39">
        <v>11.25</v>
      </c>
      <c r="H48" s="39">
        <v>0</v>
      </c>
      <c r="I48" s="31">
        <v>1</v>
      </c>
      <c r="J48" s="8">
        <v>1</v>
      </c>
      <c r="K48" s="8">
        <v>0</v>
      </c>
      <c r="L48" s="40">
        <v>11.25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</row>
    <row r="49" spans="1:12" x14ac:dyDescent="0.25">
      <c r="A49" s="25" t="s">
        <v>44</v>
      </c>
      <c r="B49" s="9" t="s">
        <v>25</v>
      </c>
      <c r="C49" s="35" t="s">
        <v>91</v>
      </c>
      <c r="D49" s="10" t="s">
        <v>92</v>
      </c>
      <c r="E49" s="26">
        <v>6752</v>
      </c>
      <c r="F49" s="11">
        <v>38.4</v>
      </c>
      <c r="G49" s="37">
        <v>30</v>
      </c>
      <c r="H49" s="37">
        <v>0</v>
      </c>
      <c r="I49" s="27">
        <v>0.32</v>
      </c>
      <c r="J49" s="12">
        <v>0.25</v>
      </c>
      <c r="K49" s="12">
        <v>0</v>
      </c>
      <c r="L49" s="38">
        <v>120</v>
      </c>
    </row>
    <row r="50" spans="1:12" x14ac:dyDescent="0.25">
      <c r="A50" s="29" t="s">
        <v>50</v>
      </c>
      <c r="B50" s="5" t="s">
        <v>93</v>
      </c>
      <c r="C50" s="41" t="s">
        <v>94</v>
      </c>
      <c r="D50" s="6" t="s">
        <v>95</v>
      </c>
      <c r="E50" s="30">
        <v>6529</v>
      </c>
      <c r="F50" s="7">
        <v>20</v>
      </c>
      <c r="G50" s="39">
        <v>20</v>
      </c>
      <c r="H50" s="39">
        <v>0</v>
      </c>
      <c r="I50" s="31">
        <v>1</v>
      </c>
      <c r="J50" s="8">
        <v>1</v>
      </c>
      <c r="K50" s="8">
        <v>0</v>
      </c>
      <c r="L50" s="40">
        <v>20</v>
      </c>
    </row>
    <row r="51" spans="1:12" x14ac:dyDescent="0.25">
      <c r="A51" s="25" t="s">
        <v>44</v>
      </c>
      <c r="B51" s="9" t="s">
        <v>45</v>
      </c>
      <c r="C51" s="35" t="s">
        <v>96</v>
      </c>
      <c r="D51" s="10" t="s">
        <v>97</v>
      </c>
      <c r="E51" s="26">
        <v>6914</v>
      </c>
      <c r="F51" s="11">
        <v>3.2</v>
      </c>
      <c r="G51" s="37">
        <v>2.5</v>
      </c>
      <c r="H51" s="37">
        <v>0</v>
      </c>
      <c r="I51" s="27">
        <v>0.32</v>
      </c>
      <c r="J51" s="12">
        <v>0.25</v>
      </c>
      <c r="K51" s="12">
        <v>0</v>
      </c>
      <c r="L51" s="38">
        <v>10</v>
      </c>
    </row>
    <row r="52" spans="1:12" x14ac:dyDescent="0.25">
      <c r="A52" s="29" t="s">
        <v>50</v>
      </c>
      <c r="B52" s="5" t="s">
        <v>62</v>
      </c>
      <c r="C52" s="41" t="s">
        <v>98</v>
      </c>
      <c r="D52" s="6" t="s">
        <v>99</v>
      </c>
      <c r="E52" s="30">
        <v>6974</v>
      </c>
      <c r="F52" s="7">
        <v>25</v>
      </c>
      <c r="G52" s="39">
        <v>25</v>
      </c>
      <c r="H52" s="39">
        <v>0</v>
      </c>
      <c r="I52" s="31">
        <v>1</v>
      </c>
      <c r="J52" s="8">
        <v>1</v>
      </c>
      <c r="K52" s="8">
        <v>0</v>
      </c>
      <c r="L52" s="40">
        <v>25</v>
      </c>
    </row>
    <row r="53" spans="1:12" x14ac:dyDescent="0.25">
      <c r="A53" s="25" t="s">
        <v>50</v>
      </c>
      <c r="B53" s="9" t="s">
        <v>62</v>
      </c>
      <c r="C53" s="35" t="s">
        <v>100</v>
      </c>
      <c r="D53" s="10" t="s">
        <v>101</v>
      </c>
      <c r="E53" s="26">
        <v>6975</v>
      </c>
      <c r="F53" s="11">
        <v>10</v>
      </c>
      <c r="G53" s="37">
        <v>10</v>
      </c>
      <c r="H53" s="37">
        <v>0</v>
      </c>
      <c r="I53" s="27">
        <v>1</v>
      </c>
      <c r="J53" s="12">
        <v>1</v>
      </c>
      <c r="K53" s="12">
        <v>0</v>
      </c>
      <c r="L53" s="38">
        <v>10</v>
      </c>
    </row>
    <row r="54" spans="1:12" x14ac:dyDescent="0.25">
      <c r="A54" s="29" t="s">
        <v>50</v>
      </c>
      <c r="B54" s="5" t="s">
        <v>62</v>
      </c>
      <c r="C54" s="41" t="s">
        <v>102</v>
      </c>
      <c r="D54" s="6" t="s">
        <v>103</v>
      </c>
      <c r="E54" s="30">
        <v>6976</v>
      </c>
      <c r="F54" s="7">
        <v>25</v>
      </c>
      <c r="G54" s="39">
        <v>25</v>
      </c>
      <c r="H54" s="39">
        <v>0</v>
      </c>
      <c r="I54" s="31">
        <v>1</v>
      </c>
      <c r="J54" s="8">
        <v>1</v>
      </c>
      <c r="K54" s="8">
        <v>0</v>
      </c>
      <c r="L54" s="40">
        <v>25</v>
      </c>
    </row>
    <row r="55" spans="1:12" x14ac:dyDescent="0.25">
      <c r="A55" s="25" t="s">
        <v>44</v>
      </c>
      <c r="B55" s="9" t="s">
        <v>104</v>
      </c>
      <c r="C55" s="35" t="s">
        <v>105</v>
      </c>
      <c r="D55" s="10" t="s">
        <v>106</v>
      </c>
      <c r="E55" s="26">
        <v>6977</v>
      </c>
      <c r="F55" s="11">
        <v>6.3840000000000003</v>
      </c>
      <c r="G55" s="37">
        <v>4.9874999999999998</v>
      </c>
      <c r="H55" s="37">
        <v>0</v>
      </c>
      <c r="I55" s="27">
        <v>0.32</v>
      </c>
      <c r="J55" s="12">
        <v>0.25</v>
      </c>
      <c r="K55" s="12">
        <v>0</v>
      </c>
      <c r="L55" s="38">
        <v>19.95</v>
      </c>
    </row>
    <row r="56" spans="1:12" x14ac:dyDescent="0.25">
      <c r="A56" s="29" t="s">
        <v>44</v>
      </c>
      <c r="B56" s="5" t="s">
        <v>45</v>
      </c>
      <c r="C56" s="41" t="s">
        <v>107</v>
      </c>
      <c r="D56" s="6" t="s">
        <v>108</v>
      </c>
      <c r="E56" s="30">
        <v>6978</v>
      </c>
      <c r="F56" s="7">
        <v>3.2</v>
      </c>
      <c r="G56" s="39">
        <v>2.5</v>
      </c>
      <c r="H56" s="39">
        <v>0</v>
      </c>
      <c r="I56" s="31">
        <v>0.32</v>
      </c>
      <c r="J56" s="8">
        <v>0.25</v>
      </c>
      <c r="K56" s="8">
        <v>0</v>
      </c>
      <c r="L56" s="40">
        <v>10</v>
      </c>
    </row>
    <row r="57" spans="1:12" x14ac:dyDescent="0.25">
      <c r="A57" s="25" t="s">
        <v>50</v>
      </c>
      <c r="B57" s="9" t="s">
        <v>51</v>
      </c>
      <c r="C57" s="35" t="s">
        <v>109</v>
      </c>
      <c r="D57" s="10" t="s">
        <v>110</v>
      </c>
      <c r="E57" s="26">
        <v>6979</v>
      </c>
      <c r="F57" s="11">
        <v>19.8</v>
      </c>
      <c r="G57" s="37">
        <v>19.8</v>
      </c>
      <c r="H57" s="37">
        <v>0</v>
      </c>
      <c r="I57" s="27">
        <v>1</v>
      </c>
      <c r="J57" s="12">
        <v>1</v>
      </c>
      <c r="K57" s="12">
        <v>0</v>
      </c>
      <c r="L57" s="38">
        <v>19.8</v>
      </c>
    </row>
    <row r="58" spans="1:12" x14ac:dyDescent="0.25">
      <c r="A58" s="29" t="s">
        <v>44</v>
      </c>
      <c r="B58" s="5" t="s">
        <v>45</v>
      </c>
      <c r="C58" s="41" t="s">
        <v>111</v>
      </c>
      <c r="D58" s="6" t="s">
        <v>112</v>
      </c>
      <c r="E58" s="30">
        <v>6980</v>
      </c>
      <c r="F58" s="7">
        <v>3.1871999999999998</v>
      </c>
      <c r="G58" s="39">
        <v>2.4900000000000002</v>
      </c>
      <c r="H58" s="39">
        <v>0</v>
      </c>
      <c r="I58" s="31">
        <v>0.31999999999999995</v>
      </c>
      <c r="J58" s="8">
        <v>0.25</v>
      </c>
      <c r="K58" s="8">
        <v>0</v>
      </c>
      <c r="L58" s="40">
        <v>9.9600000000000009</v>
      </c>
    </row>
    <row r="59" spans="1:12" x14ac:dyDescent="0.25">
      <c r="A59" s="25" t="s">
        <v>50</v>
      </c>
      <c r="B59" s="9" t="s">
        <v>62</v>
      </c>
      <c r="C59" s="35" t="s">
        <v>113</v>
      </c>
      <c r="D59" s="10" t="s">
        <v>114</v>
      </c>
      <c r="E59" s="26">
        <v>6834</v>
      </c>
      <c r="F59" s="11">
        <v>19.989999999999998</v>
      </c>
      <c r="G59" s="37">
        <v>19.989999999999998</v>
      </c>
      <c r="H59" s="37">
        <v>0</v>
      </c>
      <c r="I59" s="27">
        <v>1</v>
      </c>
      <c r="J59" s="12">
        <v>1</v>
      </c>
      <c r="K59" s="12">
        <v>0</v>
      </c>
      <c r="L59" s="38">
        <v>19.989999999999998</v>
      </c>
    </row>
    <row r="60" spans="1:12" x14ac:dyDescent="0.25">
      <c r="A60" s="29" t="s">
        <v>44</v>
      </c>
      <c r="B60" s="5" t="s">
        <v>45</v>
      </c>
      <c r="C60" s="41" t="s">
        <v>115</v>
      </c>
      <c r="D60" s="6" t="s">
        <v>116</v>
      </c>
      <c r="E60" s="30">
        <v>6707</v>
      </c>
      <c r="F60" s="7">
        <v>3.1648000000000001</v>
      </c>
      <c r="G60" s="39">
        <v>2.4725000000000001</v>
      </c>
      <c r="H60" s="39">
        <v>0</v>
      </c>
      <c r="I60" s="31">
        <v>0.32</v>
      </c>
      <c r="J60" s="8">
        <v>0.25</v>
      </c>
      <c r="K60" s="8">
        <v>0</v>
      </c>
      <c r="L60" s="40">
        <v>9.89</v>
      </c>
    </row>
    <row r="61" spans="1:12" x14ac:dyDescent="0.25">
      <c r="A61" s="25" t="s">
        <v>44</v>
      </c>
      <c r="B61" s="9" t="s">
        <v>45</v>
      </c>
      <c r="C61" s="35" t="s">
        <v>117</v>
      </c>
      <c r="D61" s="10" t="s">
        <v>118</v>
      </c>
      <c r="E61" s="26">
        <v>6553</v>
      </c>
      <c r="F61" s="11">
        <v>3.2</v>
      </c>
      <c r="G61" s="37">
        <v>2.5</v>
      </c>
      <c r="H61" s="37">
        <v>0</v>
      </c>
      <c r="I61" s="27">
        <v>0.32</v>
      </c>
      <c r="J61" s="12">
        <v>0.25</v>
      </c>
      <c r="K61" s="12">
        <v>0</v>
      </c>
      <c r="L61" s="38">
        <v>10</v>
      </c>
    </row>
    <row r="62" spans="1:12" x14ac:dyDescent="0.25">
      <c r="A62" s="29" t="s">
        <v>44</v>
      </c>
      <c r="B62" s="5" t="s">
        <v>45</v>
      </c>
      <c r="C62" s="41" t="s">
        <v>119</v>
      </c>
      <c r="D62" s="6" t="s">
        <v>120</v>
      </c>
      <c r="E62" s="30">
        <v>6557</v>
      </c>
      <c r="F62" s="7">
        <v>1.6</v>
      </c>
      <c r="G62" s="39">
        <v>1.25</v>
      </c>
      <c r="H62" s="39">
        <v>0</v>
      </c>
      <c r="I62" s="31">
        <v>0.32</v>
      </c>
      <c r="J62" s="8">
        <v>0.25</v>
      </c>
      <c r="K62" s="8">
        <v>0</v>
      </c>
      <c r="L62" s="40">
        <v>5</v>
      </c>
    </row>
    <row r="63" spans="1:12" x14ac:dyDescent="0.25">
      <c r="A63" s="25" t="s">
        <v>44</v>
      </c>
      <c r="B63" s="9" t="s">
        <v>45</v>
      </c>
      <c r="C63" s="35" t="s">
        <v>121</v>
      </c>
      <c r="D63" s="10" t="s">
        <v>122</v>
      </c>
      <c r="E63" s="26">
        <v>6201</v>
      </c>
      <c r="F63" s="11">
        <v>2.56</v>
      </c>
      <c r="G63" s="37">
        <v>2</v>
      </c>
      <c r="H63" s="37">
        <v>0</v>
      </c>
      <c r="I63" s="27">
        <v>0.32</v>
      </c>
      <c r="J63" s="12">
        <v>0.25</v>
      </c>
      <c r="K63" s="12">
        <v>0</v>
      </c>
      <c r="L63" s="38">
        <v>8</v>
      </c>
    </row>
    <row r="64" spans="1:12" x14ac:dyDescent="0.25">
      <c r="A64" s="29" t="s">
        <v>44</v>
      </c>
      <c r="B64" s="5" t="s">
        <v>45</v>
      </c>
      <c r="C64" s="41" t="s">
        <v>123</v>
      </c>
      <c r="D64" s="6" t="s">
        <v>124</v>
      </c>
      <c r="E64" s="30">
        <v>6200</v>
      </c>
      <c r="F64" s="7">
        <v>3.1871999999999998</v>
      </c>
      <c r="G64" s="39">
        <v>2.4900000000000002</v>
      </c>
      <c r="H64" s="39">
        <v>0</v>
      </c>
      <c r="I64" s="31">
        <v>0.31999999999999995</v>
      </c>
      <c r="J64" s="8">
        <v>0.25</v>
      </c>
      <c r="K64" s="8">
        <v>0</v>
      </c>
      <c r="L64" s="40">
        <v>9.9600000000000009</v>
      </c>
    </row>
    <row r="65" spans="1:12" x14ac:dyDescent="0.25">
      <c r="A65" s="25" t="s">
        <v>44</v>
      </c>
      <c r="B65" s="9" t="s">
        <v>45</v>
      </c>
      <c r="C65" s="35" t="s">
        <v>125</v>
      </c>
      <c r="D65" s="10" t="s">
        <v>126</v>
      </c>
      <c r="E65" s="26">
        <v>6992</v>
      </c>
      <c r="F65" s="11">
        <v>3.2</v>
      </c>
      <c r="G65" s="37">
        <v>2.5</v>
      </c>
      <c r="H65" s="37">
        <v>0</v>
      </c>
      <c r="I65" s="27">
        <v>0.32</v>
      </c>
      <c r="J65" s="12">
        <v>0.25</v>
      </c>
      <c r="K65" s="12">
        <v>0</v>
      </c>
      <c r="L65" s="38">
        <v>10</v>
      </c>
    </row>
    <row r="66" spans="1:12" x14ac:dyDescent="0.25">
      <c r="A66" s="25" t="s">
        <v>50</v>
      </c>
      <c r="B66" s="9" t="s">
        <v>93</v>
      </c>
      <c r="C66" s="35" t="s">
        <v>127</v>
      </c>
      <c r="D66" s="42" t="s">
        <v>128</v>
      </c>
      <c r="E66" s="26">
        <v>6934</v>
      </c>
      <c r="F66" s="11">
        <v>19.89</v>
      </c>
      <c r="G66" s="37">
        <v>19.89</v>
      </c>
      <c r="H66" s="37">
        <v>0</v>
      </c>
      <c r="I66" s="27">
        <v>1</v>
      </c>
      <c r="J66" s="12">
        <v>1</v>
      </c>
      <c r="K66" s="12">
        <v>0</v>
      </c>
      <c r="L66" s="38">
        <v>19.89</v>
      </c>
    </row>
    <row r="67" spans="1:12" ht="15.75" thickBot="1" x14ac:dyDescent="0.3">
      <c r="A67" s="29" t="s">
        <v>44</v>
      </c>
      <c r="B67" s="5" t="s">
        <v>45</v>
      </c>
      <c r="C67" s="41" t="s">
        <v>129</v>
      </c>
      <c r="D67" s="6" t="s">
        <v>130</v>
      </c>
      <c r="E67" s="30">
        <v>6993</v>
      </c>
      <c r="F67" s="7">
        <v>1.6</v>
      </c>
      <c r="G67" s="39">
        <v>1.25</v>
      </c>
      <c r="H67" s="39">
        <v>0</v>
      </c>
      <c r="I67" s="31">
        <v>0.32</v>
      </c>
      <c r="J67" s="8">
        <v>0.25</v>
      </c>
      <c r="K67" s="8">
        <v>0</v>
      </c>
      <c r="L67" s="40">
        <v>5</v>
      </c>
    </row>
    <row r="68" spans="1:12" x14ac:dyDescent="0.25">
      <c r="A68" s="17" t="s">
        <v>131</v>
      </c>
      <c r="B68" s="18" t="s">
        <v>132</v>
      </c>
      <c r="C68" s="43" t="s">
        <v>133</v>
      </c>
      <c r="D68" s="19" t="s">
        <v>134</v>
      </c>
      <c r="E68" s="20">
        <v>6390</v>
      </c>
      <c r="F68" s="21">
        <v>4.75</v>
      </c>
      <c r="G68" s="33">
        <v>4.75</v>
      </c>
      <c r="H68" s="33">
        <v>4.75</v>
      </c>
      <c r="I68" s="22">
        <v>0.95</v>
      </c>
      <c r="J68" s="23">
        <v>0.95</v>
      </c>
      <c r="K68" s="23">
        <v>0.95</v>
      </c>
      <c r="L68" s="34">
        <v>5</v>
      </c>
    </row>
    <row r="69" spans="1:12" x14ac:dyDescent="0.25">
      <c r="A69" s="29" t="s">
        <v>131</v>
      </c>
      <c r="B69" s="5" t="s">
        <v>132</v>
      </c>
      <c r="C69" s="41"/>
      <c r="D69" s="6" t="s">
        <v>135</v>
      </c>
      <c r="E69" s="30">
        <v>6390</v>
      </c>
      <c r="F69" s="7">
        <v>4.75</v>
      </c>
      <c r="G69" s="39">
        <v>4.75</v>
      </c>
      <c r="H69" s="39">
        <v>4.75</v>
      </c>
      <c r="I69" s="31">
        <v>0.95</v>
      </c>
      <c r="J69" s="8">
        <v>0.95</v>
      </c>
      <c r="K69" s="8">
        <v>0.95</v>
      </c>
      <c r="L69" s="40">
        <v>5</v>
      </c>
    </row>
    <row r="70" spans="1:12" x14ac:dyDescent="0.25">
      <c r="A70" s="25" t="s">
        <v>131</v>
      </c>
      <c r="B70" s="9" t="s">
        <v>136</v>
      </c>
      <c r="C70" s="35" t="s">
        <v>137</v>
      </c>
      <c r="D70" s="10" t="s">
        <v>138</v>
      </c>
      <c r="E70" s="26">
        <v>6094</v>
      </c>
      <c r="F70" s="11">
        <v>26.03</v>
      </c>
      <c r="G70" s="37">
        <v>26.03</v>
      </c>
      <c r="H70" s="37">
        <v>26.03</v>
      </c>
      <c r="I70" s="27">
        <v>0.95000000000000007</v>
      </c>
      <c r="J70" s="12">
        <v>0.95000000000000007</v>
      </c>
      <c r="K70" s="12">
        <v>0.95000000000000007</v>
      </c>
      <c r="L70" s="38">
        <v>27.4</v>
      </c>
    </row>
    <row r="71" spans="1:12" x14ac:dyDescent="0.25">
      <c r="A71" s="25" t="s">
        <v>131</v>
      </c>
      <c r="B71" s="9" t="s">
        <v>136</v>
      </c>
      <c r="C71" s="35"/>
      <c r="D71" s="10" t="s">
        <v>139</v>
      </c>
      <c r="E71" s="26">
        <v>6095</v>
      </c>
      <c r="F71" s="11">
        <v>26.03</v>
      </c>
      <c r="G71" s="37">
        <v>26.03</v>
      </c>
      <c r="H71" s="37">
        <v>26.03</v>
      </c>
      <c r="I71" s="27">
        <v>0.95000000000000007</v>
      </c>
      <c r="J71" s="12">
        <v>0.95000000000000007</v>
      </c>
      <c r="K71" s="12">
        <v>0.95000000000000007</v>
      </c>
      <c r="L71" s="38">
        <v>27.4</v>
      </c>
    </row>
    <row r="72" spans="1:12" x14ac:dyDescent="0.25">
      <c r="A72" s="29" t="s">
        <v>131</v>
      </c>
      <c r="B72" s="5" t="s">
        <v>136</v>
      </c>
      <c r="C72" s="41" t="s">
        <v>140</v>
      </c>
      <c r="D72" s="6" t="s">
        <v>141</v>
      </c>
      <c r="E72" s="30">
        <v>6306</v>
      </c>
      <c r="F72" s="7">
        <v>8.9</v>
      </c>
      <c r="G72" s="39">
        <v>8.9</v>
      </c>
      <c r="H72" s="39">
        <v>8.9</v>
      </c>
      <c r="I72" s="31">
        <v>0.94933333333333336</v>
      </c>
      <c r="J72" s="8">
        <v>0.94933333333333336</v>
      </c>
      <c r="K72" s="8">
        <v>0.94933333333333336</v>
      </c>
      <c r="L72" s="40">
        <v>9.375</v>
      </c>
    </row>
    <row r="73" spans="1:12" x14ac:dyDescent="0.25">
      <c r="A73" s="29" t="s">
        <v>131</v>
      </c>
      <c r="B73" s="5" t="s">
        <v>136</v>
      </c>
      <c r="C73" s="41"/>
      <c r="D73" s="6" t="s">
        <v>142</v>
      </c>
      <c r="E73" s="30">
        <v>6306</v>
      </c>
      <c r="F73" s="7">
        <v>8.9</v>
      </c>
      <c r="G73" s="39">
        <v>8.9</v>
      </c>
      <c r="H73" s="39">
        <v>8.9</v>
      </c>
      <c r="I73" s="31">
        <v>0.94933333333333336</v>
      </c>
      <c r="J73" s="8">
        <v>0.94933333333333336</v>
      </c>
      <c r="K73" s="8">
        <v>0.94933333333333336</v>
      </c>
      <c r="L73" s="40">
        <v>9.375</v>
      </c>
    </row>
    <row r="74" spans="1:12" x14ac:dyDescent="0.25">
      <c r="A74" s="25" t="s">
        <v>131</v>
      </c>
      <c r="B74" s="9" t="s">
        <v>136</v>
      </c>
      <c r="C74" s="35" t="s">
        <v>143</v>
      </c>
      <c r="D74" s="10" t="s">
        <v>144</v>
      </c>
      <c r="E74" s="26">
        <v>6305</v>
      </c>
      <c r="F74" s="11">
        <v>4.84</v>
      </c>
      <c r="G74" s="37">
        <v>4.84</v>
      </c>
      <c r="H74" s="37">
        <v>4.84</v>
      </c>
      <c r="I74" s="27">
        <v>0.94901960784313732</v>
      </c>
      <c r="J74" s="12">
        <v>0.94901960784313732</v>
      </c>
      <c r="K74" s="12">
        <v>0.94901960784313732</v>
      </c>
      <c r="L74" s="38">
        <v>5.0999999999999996</v>
      </c>
    </row>
    <row r="75" spans="1:12" x14ac:dyDescent="0.25">
      <c r="A75" s="25" t="s">
        <v>131</v>
      </c>
      <c r="B75" s="9" t="s">
        <v>136</v>
      </c>
      <c r="C75" s="35"/>
      <c r="D75" s="10" t="s">
        <v>145</v>
      </c>
      <c r="E75" s="26">
        <v>6305</v>
      </c>
      <c r="F75" s="11">
        <v>4.84</v>
      </c>
      <c r="G75" s="37">
        <v>4.84</v>
      </c>
      <c r="H75" s="37">
        <v>4.84</v>
      </c>
      <c r="I75" s="27">
        <v>0.94901960784313732</v>
      </c>
      <c r="J75" s="12">
        <v>0.94901960784313732</v>
      </c>
      <c r="K75" s="12">
        <v>0.94901960784313732</v>
      </c>
      <c r="L75" s="38">
        <v>5.0999999999999996</v>
      </c>
    </row>
    <row r="76" spans="1:12" x14ac:dyDescent="0.25">
      <c r="A76" s="29" t="s">
        <v>131</v>
      </c>
      <c r="B76" s="5" t="s">
        <v>51</v>
      </c>
      <c r="C76" s="41" t="s">
        <v>146</v>
      </c>
      <c r="D76" s="6" t="s">
        <v>147</v>
      </c>
      <c r="E76" s="30">
        <v>6420</v>
      </c>
      <c r="F76" s="7">
        <v>0.99</v>
      </c>
      <c r="G76" s="39">
        <v>0.99</v>
      </c>
      <c r="H76" s="39">
        <v>0.99</v>
      </c>
      <c r="I76" s="31">
        <v>0.95192307692307687</v>
      </c>
      <c r="J76" s="8">
        <v>0.95192307692307687</v>
      </c>
      <c r="K76" s="8">
        <v>0.95192307692307687</v>
      </c>
      <c r="L76" s="40">
        <v>1.04</v>
      </c>
    </row>
    <row r="77" spans="1:12" x14ac:dyDescent="0.25">
      <c r="A77" s="29" t="s">
        <v>131</v>
      </c>
      <c r="B77" s="5" t="s">
        <v>51</v>
      </c>
      <c r="C77" s="41"/>
      <c r="D77" s="6" t="s">
        <v>148</v>
      </c>
      <c r="E77" s="30">
        <v>6420</v>
      </c>
      <c r="F77" s="7">
        <v>0.99</v>
      </c>
      <c r="G77" s="39">
        <v>0.99</v>
      </c>
      <c r="H77" s="39">
        <v>0.99</v>
      </c>
      <c r="I77" s="31">
        <v>0.95192307692307687</v>
      </c>
      <c r="J77" s="8">
        <v>0.95192307692307687</v>
      </c>
      <c r="K77" s="8">
        <v>0.95192307692307687</v>
      </c>
      <c r="L77" s="40">
        <v>1.04</v>
      </c>
    </row>
    <row r="78" spans="1:12" x14ac:dyDescent="0.25">
      <c r="A78" s="29" t="s">
        <v>131</v>
      </c>
      <c r="B78" s="5" t="s">
        <v>51</v>
      </c>
      <c r="C78" s="41"/>
      <c r="D78" s="6" t="s">
        <v>149</v>
      </c>
      <c r="E78" s="30">
        <v>6420</v>
      </c>
      <c r="F78" s="7">
        <v>0.99</v>
      </c>
      <c r="G78" s="39">
        <v>0.99</v>
      </c>
      <c r="H78" s="39">
        <v>0.99</v>
      </c>
      <c r="I78" s="31">
        <v>0.95192307692307687</v>
      </c>
      <c r="J78" s="8">
        <v>0.95192307692307687</v>
      </c>
      <c r="K78" s="8">
        <v>0.95192307692307687</v>
      </c>
      <c r="L78" s="40">
        <v>1.04</v>
      </c>
    </row>
    <row r="79" spans="1:12" x14ac:dyDescent="0.25">
      <c r="A79" s="25" t="s">
        <v>150</v>
      </c>
      <c r="B79" s="9" t="s">
        <v>45</v>
      </c>
      <c r="C79" s="35" t="s">
        <v>151</v>
      </c>
      <c r="D79" s="10" t="s">
        <v>152</v>
      </c>
      <c r="E79" s="26">
        <v>6432</v>
      </c>
      <c r="F79" s="11">
        <v>2.85</v>
      </c>
      <c r="G79" s="37">
        <v>2.85</v>
      </c>
      <c r="H79" s="37">
        <v>2.85</v>
      </c>
      <c r="I79" s="27">
        <v>0.95000000000000007</v>
      </c>
      <c r="J79" s="12">
        <v>0.95000000000000007</v>
      </c>
      <c r="K79" s="12">
        <v>0.95000000000000007</v>
      </c>
      <c r="L79" s="38">
        <v>3</v>
      </c>
    </row>
    <row r="80" spans="1:12" x14ac:dyDescent="0.25">
      <c r="A80" s="25" t="s">
        <v>150</v>
      </c>
      <c r="B80" s="9" t="s">
        <v>45</v>
      </c>
      <c r="C80" s="35"/>
      <c r="D80" s="10" t="s">
        <v>153</v>
      </c>
      <c r="E80" s="26">
        <v>6432</v>
      </c>
      <c r="F80" s="11">
        <v>2.85</v>
      </c>
      <c r="G80" s="37">
        <v>2.85</v>
      </c>
      <c r="H80" s="37">
        <v>2.85</v>
      </c>
      <c r="I80" s="27">
        <v>0.95000000000000007</v>
      </c>
      <c r="J80" s="12">
        <v>0.95000000000000007</v>
      </c>
      <c r="K80" s="12">
        <v>0.95000000000000007</v>
      </c>
      <c r="L80" s="38">
        <v>3</v>
      </c>
    </row>
    <row r="81" spans="1:12" x14ac:dyDescent="0.25">
      <c r="A81" s="25" t="s">
        <v>150</v>
      </c>
      <c r="B81" s="9" t="s">
        <v>45</v>
      </c>
      <c r="C81" s="35"/>
      <c r="D81" s="10" t="s">
        <v>154</v>
      </c>
      <c r="E81" s="26">
        <v>6432</v>
      </c>
      <c r="F81" s="11">
        <v>0.95</v>
      </c>
      <c r="G81" s="37">
        <v>0.95</v>
      </c>
      <c r="H81" s="37">
        <v>0.95</v>
      </c>
      <c r="I81" s="27">
        <v>0.95</v>
      </c>
      <c r="J81" s="12">
        <v>0.95</v>
      </c>
      <c r="K81" s="12">
        <v>0.95</v>
      </c>
      <c r="L81" s="38">
        <v>1</v>
      </c>
    </row>
    <row r="82" spans="1:12" x14ac:dyDescent="0.25">
      <c r="A82" s="29" t="s">
        <v>131</v>
      </c>
      <c r="B82" s="5" t="s">
        <v>51</v>
      </c>
      <c r="C82" s="41" t="s">
        <v>155</v>
      </c>
      <c r="D82" s="6" t="s">
        <v>156</v>
      </c>
      <c r="E82" s="30">
        <v>6422</v>
      </c>
      <c r="F82" s="7">
        <v>1.18</v>
      </c>
      <c r="G82" s="39">
        <v>1.18</v>
      </c>
      <c r="H82" s="39">
        <v>1.18</v>
      </c>
      <c r="I82" s="31">
        <v>0.94551282051282048</v>
      </c>
      <c r="J82" s="8">
        <v>0.94551282051282048</v>
      </c>
      <c r="K82" s="8">
        <v>0.94551282051282048</v>
      </c>
      <c r="L82" s="40">
        <v>1.248</v>
      </c>
    </row>
    <row r="83" spans="1:12" x14ac:dyDescent="0.25">
      <c r="A83" s="29" t="s">
        <v>131</v>
      </c>
      <c r="B83" s="5" t="s">
        <v>51</v>
      </c>
      <c r="C83" s="41"/>
      <c r="D83" s="6" t="s">
        <v>157</v>
      </c>
      <c r="E83" s="30">
        <v>6422</v>
      </c>
      <c r="F83" s="7">
        <v>1.18</v>
      </c>
      <c r="G83" s="39">
        <v>1.18</v>
      </c>
      <c r="H83" s="39">
        <v>1.18</v>
      </c>
      <c r="I83" s="31">
        <v>0.94551282051282048</v>
      </c>
      <c r="J83" s="8">
        <v>0.94551282051282048</v>
      </c>
      <c r="K83" s="8">
        <v>0.94551282051282048</v>
      </c>
      <c r="L83" s="40">
        <v>1.248</v>
      </c>
    </row>
    <row r="84" spans="1:12" x14ac:dyDescent="0.25">
      <c r="A84" s="25" t="s">
        <v>131</v>
      </c>
      <c r="B84" s="9" t="s">
        <v>93</v>
      </c>
      <c r="C84" s="35" t="s">
        <v>158</v>
      </c>
      <c r="D84" s="10" t="s">
        <v>159</v>
      </c>
      <c r="E84" s="26">
        <v>6361</v>
      </c>
      <c r="F84" s="11">
        <v>12.06</v>
      </c>
      <c r="G84" s="37">
        <v>12.06</v>
      </c>
      <c r="H84" s="37">
        <v>12.06</v>
      </c>
      <c r="I84" s="27">
        <v>0.9499803072075621</v>
      </c>
      <c r="J84" s="12">
        <v>0.9499803072075621</v>
      </c>
      <c r="K84" s="12">
        <v>0.9499803072075621</v>
      </c>
      <c r="L84" s="38">
        <v>12.695</v>
      </c>
    </row>
    <row r="85" spans="1:12" x14ac:dyDescent="0.25">
      <c r="A85" s="25" t="s">
        <v>131</v>
      </c>
      <c r="B85" s="9" t="s">
        <v>93</v>
      </c>
      <c r="C85" s="35"/>
      <c r="D85" s="10" t="s">
        <v>160</v>
      </c>
      <c r="E85" s="26">
        <v>6362</v>
      </c>
      <c r="F85" s="11">
        <v>12.06</v>
      </c>
      <c r="G85" s="37">
        <v>12.06</v>
      </c>
      <c r="H85" s="37">
        <v>12.06</v>
      </c>
      <c r="I85" s="27">
        <v>0.9499803072075621</v>
      </c>
      <c r="J85" s="12">
        <v>0.9499803072075621</v>
      </c>
      <c r="K85" s="12">
        <v>0.9499803072075621</v>
      </c>
      <c r="L85" s="38">
        <v>12.695</v>
      </c>
    </row>
    <row r="86" spans="1:12" x14ac:dyDescent="0.25">
      <c r="A86" s="29" t="s">
        <v>131</v>
      </c>
      <c r="B86" s="5" t="s">
        <v>93</v>
      </c>
      <c r="C86" s="41" t="s">
        <v>161</v>
      </c>
      <c r="D86" s="6" t="s">
        <v>162</v>
      </c>
      <c r="E86" s="30">
        <v>6364</v>
      </c>
      <c r="F86" s="7">
        <v>16.05</v>
      </c>
      <c r="G86" s="39">
        <v>16.05</v>
      </c>
      <c r="H86" s="39">
        <v>16.05</v>
      </c>
      <c r="I86" s="31">
        <v>0.9497041420118344</v>
      </c>
      <c r="J86" s="8">
        <v>0.9497041420118344</v>
      </c>
      <c r="K86" s="8">
        <v>0.9497041420118344</v>
      </c>
      <c r="L86" s="40">
        <v>16.899999999999999</v>
      </c>
    </row>
    <row r="87" spans="1:12" x14ac:dyDescent="0.25">
      <c r="A87" s="29" t="s">
        <v>131</v>
      </c>
      <c r="B87" s="5" t="s">
        <v>93</v>
      </c>
      <c r="C87" s="41"/>
      <c r="D87" s="6" t="s">
        <v>163</v>
      </c>
      <c r="E87" s="30">
        <v>6365</v>
      </c>
      <c r="F87" s="7">
        <v>16.05</v>
      </c>
      <c r="G87" s="39">
        <v>16.05</v>
      </c>
      <c r="H87" s="39">
        <v>16.05</v>
      </c>
      <c r="I87" s="31">
        <v>0.9497041420118344</v>
      </c>
      <c r="J87" s="8">
        <v>0.9497041420118344</v>
      </c>
      <c r="K87" s="8">
        <v>0.9497041420118344</v>
      </c>
      <c r="L87" s="40">
        <v>16.899999999999999</v>
      </c>
    </row>
    <row r="88" spans="1:12" x14ac:dyDescent="0.25">
      <c r="A88" s="25" t="s">
        <v>131</v>
      </c>
      <c r="B88" s="9" t="s">
        <v>132</v>
      </c>
      <c r="C88" s="35" t="s">
        <v>164</v>
      </c>
      <c r="D88" s="10" t="s">
        <v>165</v>
      </c>
      <c r="E88" s="26">
        <v>6388</v>
      </c>
      <c r="F88" s="11">
        <v>1.69</v>
      </c>
      <c r="G88" s="37">
        <v>1.69</v>
      </c>
      <c r="H88" s="37">
        <v>1.69</v>
      </c>
      <c r="I88" s="27">
        <v>0.9467787114845938</v>
      </c>
      <c r="J88" s="12">
        <v>0.9467787114845938</v>
      </c>
      <c r="K88" s="12">
        <v>0.9467787114845938</v>
      </c>
      <c r="L88" s="38">
        <v>1.7849999999999999</v>
      </c>
    </row>
    <row r="89" spans="1:12" x14ac:dyDescent="0.25">
      <c r="A89" s="25" t="s">
        <v>131</v>
      </c>
      <c r="B89" s="9" t="s">
        <v>132</v>
      </c>
      <c r="C89" s="35"/>
      <c r="D89" s="10" t="s">
        <v>166</v>
      </c>
      <c r="E89" s="26">
        <v>6389</v>
      </c>
      <c r="F89" s="11">
        <v>1.69</v>
      </c>
      <c r="G89" s="37">
        <v>1.69</v>
      </c>
      <c r="H89" s="37">
        <v>1.69</v>
      </c>
      <c r="I89" s="27">
        <v>0.9467787114845938</v>
      </c>
      <c r="J89" s="12">
        <v>0.9467787114845938</v>
      </c>
      <c r="K89" s="12">
        <v>0.9467787114845938</v>
      </c>
      <c r="L89" s="38">
        <v>1.7849999999999999</v>
      </c>
    </row>
    <row r="90" spans="1:12" x14ac:dyDescent="0.25">
      <c r="A90" s="29" t="s">
        <v>131</v>
      </c>
      <c r="B90" s="5" t="s">
        <v>51</v>
      </c>
      <c r="C90" s="41" t="s">
        <v>167</v>
      </c>
      <c r="D90" s="6" t="s">
        <v>168</v>
      </c>
      <c r="E90" s="30">
        <v>6391</v>
      </c>
      <c r="F90" s="7">
        <v>2.82</v>
      </c>
      <c r="G90" s="39">
        <v>2.82</v>
      </c>
      <c r="H90" s="39">
        <v>2.82</v>
      </c>
      <c r="I90" s="31">
        <v>0.94789915966386551</v>
      </c>
      <c r="J90" s="8">
        <v>0.94789915966386551</v>
      </c>
      <c r="K90" s="8">
        <v>0.94789915966386551</v>
      </c>
      <c r="L90" s="40">
        <v>2.9750000000000001</v>
      </c>
    </row>
    <row r="91" spans="1:12" x14ac:dyDescent="0.25">
      <c r="A91" s="29" t="s">
        <v>131</v>
      </c>
      <c r="B91" s="5" t="s">
        <v>51</v>
      </c>
      <c r="C91" s="41"/>
      <c r="D91" s="6" t="s">
        <v>169</v>
      </c>
      <c r="E91" s="30">
        <v>6392</v>
      </c>
      <c r="F91" s="7">
        <v>2.82</v>
      </c>
      <c r="G91" s="39">
        <v>2.82</v>
      </c>
      <c r="H91" s="39">
        <v>2.82</v>
      </c>
      <c r="I91" s="31">
        <v>0.94789915966386551</v>
      </c>
      <c r="J91" s="8">
        <v>0.94789915966386551</v>
      </c>
      <c r="K91" s="8">
        <v>0.94789915966386551</v>
      </c>
      <c r="L91" s="40">
        <v>2.9750000000000001</v>
      </c>
    </row>
    <row r="92" spans="1:12" x14ac:dyDescent="0.25">
      <c r="A92" s="25" t="s">
        <v>131</v>
      </c>
      <c r="B92" s="9" t="s">
        <v>51</v>
      </c>
      <c r="C92" s="35" t="s">
        <v>170</v>
      </c>
      <c r="D92" s="10" t="s">
        <v>171</v>
      </c>
      <c r="E92" s="26">
        <v>6421</v>
      </c>
      <c r="F92" s="11">
        <v>1.5</v>
      </c>
      <c r="G92" s="37">
        <v>1.5</v>
      </c>
      <c r="H92" s="37">
        <v>1.5</v>
      </c>
      <c r="I92" s="27">
        <v>0.94637223974763407</v>
      </c>
      <c r="J92" s="12">
        <v>0.94637223974763407</v>
      </c>
      <c r="K92" s="12">
        <v>0.94637223974763407</v>
      </c>
      <c r="L92" s="38">
        <v>1.585</v>
      </c>
    </row>
    <row r="93" spans="1:12" x14ac:dyDescent="0.25">
      <c r="A93" s="25" t="s">
        <v>131</v>
      </c>
      <c r="B93" s="9" t="s">
        <v>51</v>
      </c>
      <c r="C93" s="35"/>
      <c r="D93" s="10" t="s">
        <v>172</v>
      </c>
      <c r="E93" s="26">
        <v>6421</v>
      </c>
      <c r="F93" s="11">
        <v>1.5</v>
      </c>
      <c r="G93" s="37">
        <v>1.5</v>
      </c>
      <c r="H93" s="37">
        <v>1.5</v>
      </c>
      <c r="I93" s="27">
        <v>0.94637223974763407</v>
      </c>
      <c r="J93" s="12">
        <v>0.94637223974763407</v>
      </c>
      <c r="K93" s="12">
        <v>0.94637223974763407</v>
      </c>
      <c r="L93" s="38">
        <v>1.585</v>
      </c>
    </row>
    <row r="94" spans="1:12" x14ac:dyDescent="0.25">
      <c r="A94" s="25" t="s">
        <v>131</v>
      </c>
      <c r="B94" s="9" t="s">
        <v>51</v>
      </c>
      <c r="C94" s="35"/>
      <c r="D94" s="10" t="s">
        <v>173</v>
      </c>
      <c r="E94" s="26">
        <v>6421</v>
      </c>
      <c r="F94" s="11">
        <v>1.5</v>
      </c>
      <c r="G94" s="37">
        <v>1.5</v>
      </c>
      <c r="H94" s="37">
        <v>1.5</v>
      </c>
      <c r="I94" s="27">
        <v>0.94637223974763407</v>
      </c>
      <c r="J94" s="12">
        <v>0.94637223974763407</v>
      </c>
      <c r="K94" s="12">
        <v>0.94637223974763407</v>
      </c>
      <c r="L94" s="38">
        <v>1.585</v>
      </c>
    </row>
    <row r="95" spans="1:12" x14ac:dyDescent="0.25">
      <c r="A95" s="29" t="s">
        <v>131</v>
      </c>
      <c r="B95" s="5" t="s">
        <v>132</v>
      </c>
      <c r="C95" s="41" t="s">
        <v>174</v>
      </c>
      <c r="D95" s="6" t="s">
        <v>175</v>
      </c>
      <c r="E95" s="30">
        <v>6387</v>
      </c>
      <c r="F95" s="7">
        <v>6.09</v>
      </c>
      <c r="G95" s="39">
        <v>6.09</v>
      </c>
      <c r="H95" s="39">
        <v>6.09</v>
      </c>
      <c r="I95" s="31">
        <v>0.95037453183520593</v>
      </c>
      <c r="J95" s="8">
        <v>0.95037453183520593</v>
      </c>
      <c r="K95" s="8">
        <v>0.95037453183520593</v>
      </c>
      <c r="L95" s="40">
        <v>6.4080000000000004</v>
      </c>
    </row>
    <row r="96" spans="1:12" x14ac:dyDescent="0.25">
      <c r="A96" s="29" t="s">
        <v>131</v>
      </c>
      <c r="B96" s="5" t="s">
        <v>132</v>
      </c>
      <c r="C96" s="41"/>
      <c r="D96" s="6" t="s">
        <v>176</v>
      </c>
      <c r="E96" s="30">
        <v>6387</v>
      </c>
      <c r="F96" s="7">
        <v>6.09</v>
      </c>
      <c r="G96" s="39">
        <v>6.09</v>
      </c>
      <c r="H96" s="39">
        <v>6.09</v>
      </c>
      <c r="I96" s="31">
        <v>0.95037453183520593</v>
      </c>
      <c r="J96" s="8">
        <v>0.95037453183520593</v>
      </c>
      <c r="K96" s="8">
        <v>0.95037453183520593</v>
      </c>
      <c r="L96" s="40">
        <v>6.4080000000000004</v>
      </c>
    </row>
    <row r="97" spans="1:12" x14ac:dyDescent="0.25">
      <c r="A97" s="25" t="s">
        <v>131</v>
      </c>
      <c r="B97" s="9" t="s">
        <v>132</v>
      </c>
      <c r="C97" s="35" t="s">
        <v>177</v>
      </c>
      <c r="D97" s="10" t="s">
        <v>178</v>
      </c>
      <c r="E97" s="26">
        <v>6394</v>
      </c>
      <c r="F97" s="11">
        <v>4.75</v>
      </c>
      <c r="G97" s="37">
        <v>4.75</v>
      </c>
      <c r="H97" s="37">
        <v>4.75</v>
      </c>
      <c r="I97" s="27">
        <v>0.95</v>
      </c>
      <c r="J97" s="12">
        <v>0.95</v>
      </c>
      <c r="K97" s="12">
        <v>0.95</v>
      </c>
      <c r="L97" s="38">
        <v>5</v>
      </c>
    </row>
    <row r="98" spans="1:12" x14ac:dyDescent="0.25">
      <c r="A98" s="25" t="s">
        <v>131</v>
      </c>
      <c r="B98" s="9" t="s">
        <v>132</v>
      </c>
      <c r="C98" s="35"/>
      <c r="D98" s="10" t="s">
        <v>179</v>
      </c>
      <c r="E98" s="26">
        <v>6394</v>
      </c>
      <c r="F98" s="11">
        <v>4.75</v>
      </c>
      <c r="G98" s="37">
        <v>4.75</v>
      </c>
      <c r="H98" s="37">
        <v>4.75</v>
      </c>
      <c r="I98" s="27">
        <v>0.95</v>
      </c>
      <c r="J98" s="12">
        <v>0.95</v>
      </c>
      <c r="K98" s="12">
        <v>0.95</v>
      </c>
      <c r="L98" s="38">
        <v>5</v>
      </c>
    </row>
    <row r="99" spans="1:12" x14ac:dyDescent="0.25">
      <c r="A99" s="29" t="s">
        <v>131</v>
      </c>
      <c r="B99" s="5" t="s">
        <v>132</v>
      </c>
      <c r="C99" s="41" t="s">
        <v>180</v>
      </c>
      <c r="D99" s="6" t="s">
        <v>181</v>
      </c>
      <c r="E99" s="30">
        <v>6395</v>
      </c>
      <c r="F99" s="7">
        <v>4.75</v>
      </c>
      <c r="G99" s="39">
        <v>4.75</v>
      </c>
      <c r="H99" s="39">
        <v>4.75</v>
      </c>
      <c r="I99" s="31">
        <v>0.95</v>
      </c>
      <c r="J99" s="8">
        <v>0.95</v>
      </c>
      <c r="K99" s="8">
        <v>0.95</v>
      </c>
      <c r="L99" s="40">
        <v>5</v>
      </c>
    </row>
    <row r="100" spans="1:12" x14ac:dyDescent="0.25">
      <c r="A100" s="29" t="s">
        <v>131</v>
      </c>
      <c r="B100" s="5" t="s">
        <v>132</v>
      </c>
      <c r="C100" s="41"/>
      <c r="D100" s="6" t="s">
        <v>182</v>
      </c>
      <c r="E100" s="30">
        <v>6395</v>
      </c>
      <c r="F100" s="7">
        <v>4.75</v>
      </c>
      <c r="G100" s="39">
        <v>4.75</v>
      </c>
      <c r="H100" s="39">
        <v>4.75</v>
      </c>
      <c r="I100" s="31">
        <v>0.95</v>
      </c>
      <c r="J100" s="8">
        <v>0.95</v>
      </c>
      <c r="K100" s="8">
        <v>0.95</v>
      </c>
      <c r="L100" s="40">
        <v>5</v>
      </c>
    </row>
    <row r="101" spans="1:12" x14ac:dyDescent="0.25">
      <c r="A101" s="25" t="s">
        <v>131</v>
      </c>
      <c r="B101" s="9" t="s">
        <v>136</v>
      </c>
      <c r="C101" s="35" t="s">
        <v>183</v>
      </c>
      <c r="D101" s="10" t="s">
        <v>184</v>
      </c>
      <c r="E101" s="26">
        <v>6308</v>
      </c>
      <c r="F101" s="11">
        <v>3.65</v>
      </c>
      <c r="G101" s="37">
        <v>3.65</v>
      </c>
      <c r="H101" s="37">
        <v>3.65</v>
      </c>
      <c r="I101" s="27">
        <v>0.94805194805194803</v>
      </c>
      <c r="J101" s="12">
        <v>0.94805194805194803</v>
      </c>
      <c r="K101" s="12">
        <v>0.94805194805194803</v>
      </c>
      <c r="L101" s="38">
        <v>3.85</v>
      </c>
    </row>
    <row r="102" spans="1:12" x14ac:dyDescent="0.25">
      <c r="A102" s="25" t="s">
        <v>131</v>
      </c>
      <c r="B102" s="9" t="s">
        <v>136</v>
      </c>
      <c r="C102" s="35"/>
      <c r="D102" s="10" t="s">
        <v>185</v>
      </c>
      <c r="E102" s="26">
        <v>6308</v>
      </c>
      <c r="F102" s="11">
        <v>3.65</v>
      </c>
      <c r="G102" s="37">
        <v>3.65</v>
      </c>
      <c r="H102" s="37">
        <v>3.65</v>
      </c>
      <c r="I102" s="27">
        <v>0.94805194805194803</v>
      </c>
      <c r="J102" s="12">
        <v>0.94805194805194803</v>
      </c>
      <c r="K102" s="12">
        <v>0.94805194805194803</v>
      </c>
      <c r="L102" s="38">
        <v>3.85</v>
      </c>
    </row>
    <row r="103" spans="1:12" x14ac:dyDescent="0.25">
      <c r="A103" s="29" t="s">
        <v>150</v>
      </c>
      <c r="B103" s="5" t="s">
        <v>45</v>
      </c>
      <c r="C103" s="41" t="s">
        <v>186</v>
      </c>
      <c r="D103" s="6" t="s">
        <v>187</v>
      </c>
      <c r="E103" s="30">
        <v>6433</v>
      </c>
      <c r="F103" s="7">
        <v>2.5299999999999998</v>
      </c>
      <c r="G103" s="39">
        <v>2.5299999999999998</v>
      </c>
      <c r="H103" s="39">
        <v>2.5299999999999998</v>
      </c>
      <c r="I103" s="31">
        <v>0.94756554307116103</v>
      </c>
      <c r="J103" s="8">
        <v>0.94756554307116103</v>
      </c>
      <c r="K103" s="8">
        <v>0.94756554307116103</v>
      </c>
      <c r="L103" s="40">
        <v>2.67</v>
      </c>
    </row>
    <row r="104" spans="1:12" x14ac:dyDescent="0.25">
      <c r="A104" s="29" t="s">
        <v>150</v>
      </c>
      <c r="B104" s="5" t="s">
        <v>45</v>
      </c>
      <c r="C104" s="41"/>
      <c r="D104" s="6" t="s">
        <v>188</v>
      </c>
      <c r="E104" s="30">
        <v>6433</v>
      </c>
      <c r="F104" s="7">
        <v>2.5299999999999998</v>
      </c>
      <c r="G104" s="39">
        <v>2.5299999999999998</v>
      </c>
      <c r="H104" s="39">
        <v>2.5299999999999998</v>
      </c>
      <c r="I104" s="31">
        <v>0.94756554307116103</v>
      </c>
      <c r="J104" s="8">
        <v>0.94756554307116103</v>
      </c>
      <c r="K104" s="8">
        <v>0.94756554307116103</v>
      </c>
      <c r="L104" s="40">
        <v>2.67</v>
      </c>
    </row>
    <row r="105" spans="1:12" x14ac:dyDescent="0.25">
      <c r="A105" s="29" t="s">
        <v>150</v>
      </c>
      <c r="B105" s="5" t="s">
        <v>45</v>
      </c>
      <c r="C105" s="41"/>
      <c r="D105" s="6" t="s">
        <v>189</v>
      </c>
      <c r="E105" s="30">
        <v>6433</v>
      </c>
      <c r="F105" s="7">
        <v>1.2825</v>
      </c>
      <c r="G105" s="39">
        <v>1.2825</v>
      </c>
      <c r="H105" s="39">
        <v>1.2825</v>
      </c>
      <c r="I105" s="31">
        <v>0.95</v>
      </c>
      <c r="J105" s="8">
        <v>0.95</v>
      </c>
      <c r="K105" s="8">
        <v>0.95</v>
      </c>
      <c r="L105" s="40">
        <v>1.35</v>
      </c>
    </row>
    <row r="106" spans="1:12" x14ac:dyDescent="0.25">
      <c r="A106" s="25" t="s">
        <v>131</v>
      </c>
      <c r="B106" s="9" t="s">
        <v>190</v>
      </c>
      <c r="C106" s="35" t="s">
        <v>191</v>
      </c>
      <c r="D106" s="10" t="s">
        <v>192</v>
      </c>
      <c r="E106" s="26">
        <v>6449</v>
      </c>
      <c r="F106" s="11">
        <v>15.81</v>
      </c>
      <c r="G106" s="37">
        <v>15.81</v>
      </c>
      <c r="H106" s="37">
        <v>15.81</v>
      </c>
      <c r="I106" s="27">
        <v>0.94954954954954962</v>
      </c>
      <c r="J106" s="12">
        <v>0.94954954954954962</v>
      </c>
      <c r="K106" s="12">
        <v>0.94954954954954962</v>
      </c>
      <c r="L106" s="38">
        <v>16.649999999999999</v>
      </c>
    </row>
    <row r="107" spans="1:12" x14ac:dyDescent="0.25">
      <c r="A107" s="25" t="s">
        <v>131</v>
      </c>
      <c r="B107" s="9" t="s">
        <v>190</v>
      </c>
      <c r="C107" s="35"/>
      <c r="D107" s="10" t="s">
        <v>193</v>
      </c>
      <c r="E107" s="26">
        <v>6450</v>
      </c>
      <c r="F107" s="11">
        <v>15.81</v>
      </c>
      <c r="G107" s="37">
        <v>15.81</v>
      </c>
      <c r="H107" s="37">
        <v>15.81</v>
      </c>
      <c r="I107" s="27">
        <v>0.94954954954954962</v>
      </c>
      <c r="J107" s="12">
        <v>0.94954954954954962</v>
      </c>
      <c r="K107" s="12">
        <v>0.94954954954954962</v>
      </c>
      <c r="L107" s="38">
        <v>16.649999999999999</v>
      </c>
    </row>
    <row r="108" spans="1:12" x14ac:dyDescent="0.25">
      <c r="A108" s="25" t="s">
        <v>131</v>
      </c>
      <c r="B108" s="9" t="s">
        <v>190</v>
      </c>
      <c r="C108" s="35"/>
      <c r="D108" s="10" t="s">
        <v>194</v>
      </c>
      <c r="E108" s="26">
        <v>6451</v>
      </c>
      <c r="F108" s="11">
        <v>15.81</v>
      </c>
      <c r="G108" s="37">
        <v>15.81</v>
      </c>
      <c r="H108" s="37">
        <v>15.81</v>
      </c>
      <c r="I108" s="27">
        <v>0.94954954954954962</v>
      </c>
      <c r="J108" s="12">
        <v>0.94954954954954962</v>
      </c>
      <c r="K108" s="12">
        <v>0.94954954954954962</v>
      </c>
      <c r="L108" s="38">
        <v>16.649999999999999</v>
      </c>
    </row>
    <row r="109" spans="1:12" x14ac:dyDescent="0.25">
      <c r="A109" s="29" t="s">
        <v>131</v>
      </c>
      <c r="B109" s="5" t="s">
        <v>132</v>
      </c>
      <c r="C109" s="41" t="s">
        <v>195</v>
      </c>
      <c r="D109" s="6" t="s">
        <v>196</v>
      </c>
      <c r="E109" s="30">
        <v>6396</v>
      </c>
      <c r="F109" s="7">
        <v>6.24</v>
      </c>
      <c r="G109" s="39">
        <v>6.24</v>
      </c>
      <c r="H109" s="39">
        <v>6.24</v>
      </c>
      <c r="I109" s="31">
        <v>0.94977168949771684</v>
      </c>
      <c r="J109" s="8">
        <v>0.94977168949771684</v>
      </c>
      <c r="K109" s="8">
        <v>0.94977168949771684</v>
      </c>
      <c r="L109" s="40">
        <v>6.57</v>
      </c>
    </row>
    <row r="110" spans="1:12" x14ac:dyDescent="0.25">
      <c r="A110" s="29" t="s">
        <v>131</v>
      </c>
      <c r="B110" s="5" t="s">
        <v>132</v>
      </c>
      <c r="C110" s="41"/>
      <c r="D110" s="6" t="s">
        <v>197</v>
      </c>
      <c r="E110" s="30">
        <v>6397</v>
      </c>
      <c r="F110" s="7">
        <v>6.24</v>
      </c>
      <c r="G110" s="39">
        <v>6.24</v>
      </c>
      <c r="H110" s="39">
        <v>6.24</v>
      </c>
      <c r="I110" s="31">
        <v>0.94977168949771684</v>
      </c>
      <c r="J110" s="8">
        <v>0.94977168949771684</v>
      </c>
      <c r="K110" s="8">
        <v>0.94977168949771684</v>
      </c>
      <c r="L110" s="40">
        <v>6.57</v>
      </c>
    </row>
    <row r="111" spans="1:12" x14ac:dyDescent="0.25">
      <c r="A111" s="25" t="s">
        <v>131</v>
      </c>
      <c r="B111" s="9" t="s">
        <v>51</v>
      </c>
      <c r="C111" s="35" t="s">
        <v>198</v>
      </c>
      <c r="D111" s="10" t="s">
        <v>199</v>
      </c>
      <c r="E111" s="26">
        <v>6423</v>
      </c>
      <c r="F111" s="11">
        <v>1.9664999999999999</v>
      </c>
      <c r="G111" s="37">
        <v>1.9664999999999999</v>
      </c>
      <c r="H111" s="37">
        <v>1.9664999999999999</v>
      </c>
      <c r="I111" s="27">
        <v>0.95000000000000007</v>
      </c>
      <c r="J111" s="12">
        <v>0.95000000000000007</v>
      </c>
      <c r="K111" s="12">
        <v>0.95000000000000007</v>
      </c>
      <c r="L111" s="38">
        <v>2.0699999999999998</v>
      </c>
    </row>
    <row r="112" spans="1:12" x14ac:dyDescent="0.25">
      <c r="A112" s="25" t="s">
        <v>131</v>
      </c>
      <c r="B112" s="9" t="s">
        <v>51</v>
      </c>
      <c r="C112" s="35"/>
      <c r="D112" s="10" t="s">
        <v>200</v>
      </c>
      <c r="E112" s="26">
        <v>6424</v>
      </c>
      <c r="F112" s="11">
        <v>1.9664999999999999</v>
      </c>
      <c r="G112" s="37">
        <v>1.9664999999999999</v>
      </c>
      <c r="H112" s="37">
        <v>1.9664999999999999</v>
      </c>
      <c r="I112" s="27">
        <v>0.95000000000000007</v>
      </c>
      <c r="J112" s="12">
        <v>0.95000000000000007</v>
      </c>
      <c r="K112" s="12">
        <v>0.95000000000000007</v>
      </c>
      <c r="L112" s="38">
        <v>2.0699999999999998</v>
      </c>
    </row>
    <row r="113" spans="1:12" x14ac:dyDescent="0.25">
      <c r="A113" s="25" t="s">
        <v>131</v>
      </c>
      <c r="B113" s="9" t="s">
        <v>51</v>
      </c>
      <c r="C113" s="35"/>
      <c r="D113" s="10" t="s">
        <v>201</v>
      </c>
      <c r="E113" s="26">
        <v>6425</v>
      </c>
      <c r="F113" s="11">
        <v>0.93</v>
      </c>
      <c r="G113" s="37">
        <v>0.93</v>
      </c>
      <c r="H113" s="37">
        <v>0.93</v>
      </c>
      <c r="I113" s="27">
        <v>0.95092024539877307</v>
      </c>
      <c r="J113" s="12">
        <v>0.95092024539877307</v>
      </c>
      <c r="K113" s="12">
        <v>0.95092024539877307</v>
      </c>
      <c r="L113" s="38">
        <v>0.97799999999999998</v>
      </c>
    </row>
    <row r="114" spans="1:12" x14ac:dyDescent="0.25">
      <c r="A114" s="29" t="s">
        <v>131</v>
      </c>
      <c r="B114" s="5" t="s">
        <v>62</v>
      </c>
      <c r="C114" s="41" t="s">
        <v>203</v>
      </c>
      <c r="D114" s="6" t="s">
        <v>204</v>
      </c>
      <c r="E114" s="30">
        <v>6512</v>
      </c>
      <c r="F114" s="7">
        <v>8.83</v>
      </c>
      <c r="G114" s="39">
        <v>8.83</v>
      </c>
      <c r="H114" s="39">
        <v>8.83</v>
      </c>
      <c r="I114" s="31">
        <v>0.94946236559139774</v>
      </c>
      <c r="J114" s="8">
        <v>0.94946236559139774</v>
      </c>
      <c r="K114" s="8">
        <v>0.94946236559139774</v>
      </c>
      <c r="L114" s="40">
        <v>9.3000000000000007</v>
      </c>
    </row>
    <row r="115" spans="1:12" x14ac:dyDescent="0.25">
      <c r="A115" s="29" t="s">
        <v>131</v>
      </c>
      <c r="B115" s="5" t="s">
        <v>62</v>
      </c>
      <c r="C115" s="41"/>
      <c r="D115" s="6" t="s">
        <v>206</v>
      </c>
      <c r="E115" s="30">
        <v>6512</v>
      </c>
      <c r="F115" s="7">
        <v>8.83</v>
      </c>
      <c r="G115" s="39">
        <v>8.83</v>
      </c>
      <c r="H115" s="39">
        <v>8.83</v>
      </c>
      <c r="I115" s="31">
        <v>0.94946236559139774</v>
      </c>
      <c r="J115" s="8">
        <v>0.94946236559139774</v>
      </c>
      <c r="K115" s="8">
        <v>0.94946236559139774</v>
      </c>
      <c r="L115" s="40">
        <v>9.3000000000000007</v>
      </c>
    </row>
    <row r="116" spans="1:12" x14ac:dyDescent="0.25">
      <c r="A116" s="29" t="s">
        <v>131</v>
      </c>
      <c r="B116" s="5" t="s">
        <v>62</v>
      </c>
      <c r="C116" s="41"/>
      <c r="D116" s="6" t="s">
        <v>208</v>
      </c>
      <c r="E116" s="30">
        <v>6512</v>
      </c>
      <c r="F116" s="7">
        <v>8.83</v>
      </c>
      <c r="G116" s="39">
        <v>8.83</v>
      </c>
      <c r="H116" s="39">
        <v>8.83</v>
      </c>
      <c r="I116" s="31">
        <v>0.94946236559139774</v>
      </c>
      <c r="J116" s="8">
        <v>0.94946236559139774</v>
      </c>
      <c r="K116" s="8">
        <v>0.94946236559139774</v>
      </c>
      <c r="L116" s="40">
        <v>9.3000000000000007</v>
      </c>
    </row>
    <row r="117" spans="1:12" x14ac:dyDescent="0.25">
      <c r="A117" s="25" t="s">
        <v>131</v>
      </c>
      <c r="B117" s="9" t="s">
        <v>51</v>
      </c>
      <c r="C117" s="35" t="s">
        <v>209</v>
      </c>
      <c r="D117" s="10" t="s">
        <v>210</v>
      </c>
      <c r="E117" s="26">
        <v>6338</v>
      </c>
      <c r="F117" s="11">
        <v>4.75</v>
      </c>
      <c r="G117" s="37">
        <v>4.75</v>
      </c>
      <c r="H117" s="37">
        <v>4.75</v>
      </c>
      <c r="I117" s="27">
        <v>0.95</v>
      </c>
      <c r="J117" s="12">
        <v>0.95</v>
      </c>
      <c r="K117" s="12">
        <v>0.95</v>
      </c>
      <c r="L117" s="38">
        <v>5</v>
      </c>
    </row>
    <row r="118" spans="1:12" x14ac:dyDescent="0.25">
      <c r="A118" s="25" t="s">
        <v>131</v>
      </c>
      <c r="B118" s="9" t="s">
        <v>51</v>
      </c>
      <c r="C118" s="35"/>
      <c r="D118" s="10" t="s">
        <v>211</v>
      </c>
      <c r="E118" s="26">
        <v>6338</v>
      </c>
      <c r="F118" s="11">
        <v>4.75</v>
      </c>
      <c r="G118" s="37">
        <v>4.75</v>
      </c>
      <c r="H118" s="37">
        <v>4.75</v>
      </c>
      <c r="I118" s="27">
        <v>0.95</v>
      </c>
      <c r="J118" s="12">
        <v>0.95</v>
      </c>
      <c r="K118" s="12">
        <v>0.95</v>
      </c>
      <c r="L118" s="38">
        <v>5</v>
      </c>
    </row>
    <row r="119" spans="1:12" x14ac:dyDescent="0.25">
      <c r="A119" s="29" t="s">
        <v>131</v>
      </c>
      <c r="B119" s="5" t="s">
        <v>51</v>
      </c>
      <c r="C119" s="41" t="s">
        <v>212</v>
      </c>
      <c r="D119" s="6" t="s">
        <v>213</v>
      </c>
      <c r="E119" s="30">
        <v>6495</v>
      </c>
      <c r="F119" s="7">
        <v>4.09</v>
      </c>
      <c r="G119" s="39">
        <v>4.09</v>
      </c>
      <c r="H119" s="39">
        <v>4.09</v>
      </c>
      <c r="I119" s="31">
        <v>0.9489559164733179</v>
      </c>
      <c r="J119" s="8">
        <v>0.9489559164733179</v>
      </c>
      <c r="K119" s="8">
        <v>0.9489559164733179</v>
      </c>
      <c r="L119" s="40">
        <v>4.3099999999999996</v>
      </c>
    </row>
    <row r="120" spans="1:12" x14ac:dyDescent="0.25">
      <c r="A120" s="29" t="s">
        <v>131</v>
      </c>
      <c r="B120" s="5" t="s">
        <v>51</v>
      </c>
      <c r="C120" s="41"/>
      <c r="D120" s="6" t="s">
        <v>214</v>
      </c>
      <c r="E120" s="30">
        <v>6495</v>
      </c>
      <c r="F120" s="7">
        <v>4.09</v>
      </c>
      <c r="G120" s="39">
        <v>4.09</v>
      </c>
      <c r="H120" s="39">
        <v>4.09</v>
      </c>
      <c r="I120" s="31">
        <v>0.9489559164733179</v>
      </c>
      <c r="J120" s="8">
        <v>0.9489559164733179</v>
      </c>
      <c r="K120" s="8">
        <v>0.9489559164733179</v>
      </c>
      <c r="L120" s="40">
        <v>4.3099999999999996</v>
      </c>
    </row>
    <row r="121" spans="1:12" x14ac:dyDescent="0.25">
      <c r="A121" s="25" t="s">
        <v>131</v>
      </c>
      <c r="B121" s="9" t="s">
        <v>51</v>
      </c>
      <c r="C121" s="35" t="s">
        <v>215</v>
      </c>
      <c r="D121" s="10" t="s">
        <v>216</v>
      </c>
      <c r="E121" s="26">
        <v>6497</v>
      </c>
      <c r="F121" s="11">
        <v>2</v>
      </c>
      <c r="G121" s="37">
        <v>2</v>
      </c>
      <c r="H121" s="37">
        <v>2</v>
      </c>
      <c r="I121" s="27">
        <v>0.85106382978723405</v>
      </c>
      <c r="J121" s="12">
        <v>0.85106382978723405</v>
      </c>
      <c r="K121" s="12">
        <v>0.85106382978723405</v>
      </c>
      <c r="L121" s="38">
        <v>2.35</v>
      </c>
    </row>
    <row r="122" spans="1:12" x14ac:dyDescent="0.25">
      <c r="A122" s="25" t="s">
        <v>131</v>
      </c>
      <c r="B122" s="9" t="s">
        <v>51</v>
      </c>
      <c r="C122" s="35"/>
      <c r="D122" s="10" t="s">
        <v>217</v>
      </c>
      <c r="E122" s="26">
        <v>6497</v>
      </c>
      <c r="F122" s="11">
        <v>2</v>
      </c>
      <c r="G122" s="37">
        <v>2</v>
      </c>
      <c r="H122" s="37">
        <v>2</v>
      </c>
      <c r="I122" s="27">
        <v>0.85106382978723405</v>
      </c>
      <c r="J122" s="12">
        <v>0.85106382978723405</v>
      </c>
      <c r="K122" s="12">
        <v>0.85106382978723405</v>
      </c>
      <c r="L122" s="38">
        <v>2.35</v>
      </c>
    </row>
    <row r="123" spans="1:12" x14ac:dyDescent="0.25">
      <c r="A123" s="25" t="s">
        <v>131</v>
      </c>
      <c r="B123" s="9" t="s">
        <v>51</v>
      </c>
      <c r="C123" s="35"/>
      <c r="D123" s="10" t="s">
        <v>218</v>
      </c>
      <c r="E123" s="26">
        <v>6497</v>
      </c>
      <c r="F123" s="11">
        <v>1.1000000000000001</v>
      </c>
      <c r="G123" s="37">
        <v>1.1000000000000001</v>
      </c>
      <c r="H123" s="37">
        <v>1.1000000000000001</v>
      </c>
      <c r="I123" s="27">
        <v>0.94827586206896564</v>
      </c>
      <c r="J123" s="12">
        <v>0.94827586206896564</v>
      </c>
      <c r="K123" s="12">
        <v>0.94827586206896564</v>
      </c>
      <c r="L123" s="38">
        <v>1.1599999999999999</v>
      </c>
    </row>
    <row r="124" spans="1:12" x14ac:dyDescent="0.25">
      <c r="A124" s="29" t="s">
        <v>131</v>
      </c>
      <c r="B124" s="5" t="s">
        <v>51</v>
      </c>
      <c r="C124" s="41" t="s">
        <v>219</v>
      </c>
      <c r="D124" s="6" t="s">
        <v>220</v>
      </c>
      <c r="E124" s="30">
        <v>6710</v>
      </c>
      <c r="F124" s="7">
        <v>4.75</v>
      </c>
      <c r="G124" s="39">
        <v>4.75</v>
      </c>
      <c r="H124" s="39">
        <v>4.75</v>
      </c>
      <c r="I124" s="31">
        <v>0.95</v>
      </c>
      <c r="J124" s="8">
        <v>0.95</v>
      </c>
      <c r="K124" s="8">
        <v>0.95</v>
      </c>
      <c r="L124" s="40">
        <v>5</v>
      </c>
    </row>
    <row r="125" spans="1:12" x14ac:dyDescent="0.25">
      <c r="A125" s="25" t="s">
        <v>131</v>
      </c>
      <c r="B125" s="9" t="s">
        <v>132</v>
      </c>
      <c r="C125" s="35" t="s">
        <v>221</v>
      </c>
      <c r="D125" s="10" t="s">
        <v>222</v>
      </c>
      <c r="E125" s="26">
        <v>6743</v>
      </c>
      <c r="F125" s="11">
        <v>3.89</v>
      </c>
      <c r="G125" s="37">
        <v>3.89</v>
      </c>
      <c r="H125" s="37">
        <v>3.89</v>
      </c>
      <c r="I125" s="27">
        <v>0.94878048780487811</v>
      </c>
      <c r="J125" s="12">
        <v>0.94878048780487811</v>
      </c>
      <c r="K125" s="12">
        <v>0.94878048780487811</v>
      </c>
      <c r="L125" s="38">
        <v>4.0999999999999996</v>
      </c>
    </row>
    <row r="126" spans="1:12" x14ac:dyDescent="0.25">
      <c r="A126" s="25" t="s">
        <v>131</v>
      </c>
      <c r="B126" s="9" t="s">
        <v>132</v>
      </c>
      <c r="C126" s="35"/>
      <c r="D126" s="10" t="s">
        <v>223</v>
      </c>
      <c r="E126" s="26">
        <v>6744</v>
      </c>
      <c r="F126" s="11">
        <v>3.89</v>
      </c>
      <c r="G126" s="37">
        <v>3.89</v>
      </c>
      <c r="H126" s="37">
        <v>3.89</v>
      </c>
      <c r="I126" s="27">
        <v>0.94878048780487811</v>
      </c>
      <c r="J126" s="12">
        <v>0.94878048780487811</v>
      </c>
      <c r="K126" s="12">
        <v>0.94878048780487811</v>
      </c>
      <c r="L126" s="38">
        <v>4.0999999999999996</v>
      </c>
    </row>
    <row r="127" spans="1:12" x14ac:dyDescent="0.25">
      <c r="A127" s="29" t="s">
        <v>131</v>
      </c>
      <c r="B127" s="5" t="s">
        <v>132</v>
      </c>
      <c r="C127" s="41" t="s">
        <v>224</v>
      </c>
      <c r="D127" s="6" t="s">
        <v>225</v>
      </c>
      <c r="E127" s="30">
        <v>6767</v>
      </c>
      <c r="F127" s="7">
        <v>4</v>
      </c>
      <c r="G127" s="39">
        <v>4</v>
      </c>
      <c r="H127" s="39">
        <v>4</v>
      </c>
      <c r="I127" s="31">
        <v>0.90909090909090906</v>
      </c>
      <c r="J127" s="8">
        <v>0.90909090909090906</v>
      </c>
      <c r="K127" s="8">
        <v>0.90909090909090906</v>
      </c>
      <c r="L127" s="40">
        <v>4.4000000000000004</v>
      </c>
    </row>
    <row r="128" spans="1:12" x14ac:dyDescent="0.25">
      <c r="A128" s="29" t="s">
        <v>131</v>
      </c>
      <c r="B128" s="5" t="s">
        <v>132</v>
      </c>
      <c r="C128" s="41"/>
      <c r="D128" s="6" t="s">
        <v>226</v>
      </c>
      <c r="E128" s="30">
        <v>6767</v>
      </c>
      <c r="F128" s="7">
        <v>4</v>
      </c>
      <c r="G128" s="39">
        <v>4</v>
      </c>
      <c r="H128" s="39">
        <v>4</v>
      </c>
      <c r="I128" s="31">
        <v>0.90909090909090906</v>
      </c>
      <c r="J128" s="8">
        <v>0.90909090909090906</v>
      </c>
      <c r="K128" s="8">
        <v>0.90909090909090906</v>
      </c>
      <c r="L128" s="40">
        <v>4.4000000000000004</v>
      </c>
    </row>
    <row r="129" spans="1:12" x14ac:dyDescent="0.25">
      <c r="A129" s="25" t="s">
        <v>131</v>
      </c>
      <c r="B129" s="9" t="s">
        <v>190</v>
      </c>
      <c r="C129" s="35" t="s">
        <v>227</v>
      </c>
      <c r="D129" s="10" t="s">
        <v>228</v>
      </c>
      <c r="E129" s="26">
        <v>6798</v>
      </c>
      <c r="F129" s="11">
        <v>3</v>
      </c>
      <c r="G129" s="37">
        <v>3</v>
      </c>
      <c r="H129" s="37">
        <v>3</v>
      </c>
      <c r="I129" s="27">
        <v>0.89020771513353114</v>
      </c>
      <c r="J129" s="12">
        <v>0.89020771513353114</v>
      </c>
      <c r="K129" s="12">
        <v>0.89020771513353114</v>
      </c>
      <c r="L129" s="38">
        <v>3.37</v>
      </c>
    </row>
    <row r="130" spans="1:12" x14ac:dyDescent="0.25">
      <c r="A130" s="25" t="s">
        <v>131</v>
      </c>
      <c r="B130" s="9" t="s">
        <v>190</v>
      </c>
      <c r="C130" s="35"/>
      <c r="D130" s="10" t="s">
        <v>229</v>
      </c>
      <c r="E130" s="26">
        <v>6799</v>
      </c>
      <c r="F130" s="11">
        <v>3</v>
      </c>
      <c r="G130" s="37">
        <v>3</v>
      </c>
      <c r="H130" s="37">
        <v>3</v>
      </c>
      <c r="I130" s="27">
        <v>0.89020771513353114</v>
      </c>
      <c r="J130" s="12">
        <v>0.89020771513353114</v>
      </c>
      <c r="K130" s="12">
        <v>0.89020771513353114</v>
      </c>
      <c r="L130" s="38">
        <v>3.37</v>
      </c>
    </row>
    <row r="131" spans="1:12" x14ac:dyDescent="0.25">
      <c r="A131" s="29" t="s">
        <v>131</v>
      </c>
      <c r="B131" s="5" t="s">
        <v>136</v>
      </c>
      <c r="C131" s="41" t="s">
        <v>230</v>
      </c>
      <c r="D131" s="6" t="s">
        <v>202</v>
      </c>
      <c r="E131" s="30">
        <v>6723</v>
      </c>
      <c r="F131" s="7">
        <v>4.75</v>
      </c>
      <c r="G131" s="39">
        <v>4.75</v>
      </c>
      <c r="H131" s="39">
        <v>4.75</v>
      </c>
      <c r="I131" s="31">
        <v>0.95</v>
      </c>
      <c r="J131" s="8">
        <v>0.95</v>
      </c>
      <c r="K131" s="8">
        <v>0.95</v>
      </c>
      <c r="L131" s="40">
        <v>5</v>
      </c>
    </row>
    <row r="132" spans="1:12" x14ac:dyDescent="0.25">
      <c r="A132" s="29" t="s">
        <v>131</v>
      </c>
      <c r="B132" s="5" t="s">
        <v>136</v>
      </c>
      <c r="C132" s="41"/>
      <c r="D132" s="6" t="s">
        <v>205</v>
      </c>
      <c r="E132" s="30">
        <v>6723</v>
      </c>
      <c r="F132" s="7">
        <v>4.75</v>
      </c>
      <c r="G132" s="39">
        <v>4.75</v>
      </c>
      <c r="H132" s="39">
        <v>4.75</v>
      </c>
      <c r="I132" s="31">
        <v>0.95</v>
      </c>
      <c r="J132" s="8">
        <v>0.95</v>
      </c>
      <c r="K132" s="8">
        <v>0.95</v>
      </c>
      <c r="L132" s="40">
        <v>5</v>
      </c>
    </row>
    <row r="133" spans="1:12" ht="15.75" thickBot="1" x14ac:dyDescent="0.3">
      <c r="A133" s="25" t="s">
        <v>131</v>
      </c>
      <c r="B133" s="9" t="s">
        <v>132</v>
      </c>
      <c r="C133" s="35" t="s">
        <v>231</v>
      </c>
      <c r="D133" s="10" t="s">
        <v>207</v>
      </c>
      <c r="E133" s="26">
        <v>6764</v>
      </c>
      <c r="F133" s="11">
        <v>4.28</v>
      </c>
      <c r="G133" s="37">
        <v>4.28</v>
      </c>
      <c r="H133" s="37">
        <v>4.28</v>
      </c>
      <c r="I133" s="27">
        <v>0.95111111111111113</v>
      </c>
      <c r="J133" s="12">
        <v>0.95111111111111113</v>
      </c>
      <c r="K133" s="12">
        <v>0.95111111111111113</v>
      </c>
      <c r="L133" s="38">
        <v>4.5</v>
      </c>
    </row>
    <row r="134" spans="1:12" x14ac:dyDescent="0.25">
      <c r="A134" s="44" t="s">
        <v>131</v>
      </c>
      <c r="B134" s="45" t="s">
        <v>51</v>
      </c>
      <c r="C134" s="46" t="s">
        <v>232</v>
      </c>
      <c r="D134" s="47" t="s">
        <v>233</v>
      </c>
      <c r="E134" s="48">
        <v>6480</v>
      </c>
      <c r="F134" s="49">
        <v>4.18</v>
      </c>
      <c r="G134" s="50">
        <v>4.18</v>
      </c>
      <c r="H134" s="50">
        <v>4.18</v>
      </c>
      <c r="I134" s="51">
        <v>0.947845804988662</v>
      </c>
      <c r="J134" s="52">
        <v>0.947845804988662</v>
      </c>
      <c r="K134" s="52">
        <v>0.947845804988662</v>
      </c>
      <c r="L134" s="53">
        <v>4.41</v>
      </c>
    </row>
    <row r="135" spans="1:12" x14ac:dyDescent="0.25">
      <c r="A135" s="25" t="s">
        <v>131</v>
      </c>
      <c r="B135" s="9" t="s">
        <v>51</v>
      </c>
      <c r="C135" s="35"/>
      <c r="D135" s="10" t="s">
        <v>234</v>
      </c>
      <c r="E135" s="26">
        <v>6480</v>
      </c>
      <c r="F135" s="11">
        <v>4.18</v>
      </c>
      <c r="G135" s="37">
        <v>4.18</v>
      </c>
      <c r="H135" s="37">
        <v>4.18</v>
      </c>
      <c r="I135" s="27">
        <v>0.947845804988662</v>
      </c>
      <c r="J135" s="12">
        <v>0.947845804988662</v>
      </c>
      <c r="K135" s="12">
        <v>0.947845804988662</v>
      </c>
      <c r="L135" s="38">
        <v>4.41</v>
      </c>
    </row>
    <row r="136" spans="1:12" x14ac:dyDescent="0.25">
      <c r="A136" s="29" t="s">
        <v>131</v>
      </c>
      <c r="B136" s="5" t="s">
        <v>136</v>
      </c>
      <c r="C136" s="41" t="s">
        <v>235</v>
      </c>
      <c r="D136" s="6" t="s">
        <v>236</v>
      </c>
      <c r="E136" s="30">
        <v>6307</v>
      </c>
      <c r="F136" s="7">
        <v>7.125</v>
      </c>
      <c r="G136" s="39">
        <v>7.125</v>
      </c>
      <c r="H136" s="39">
        <v>7.125</v>
      </c>
      <c r="I136" s="31">
        <v>0.95</v>
      </c>
      <c r="J136" s="8">
        <v>0.95</v>
      </c>
      <c r="K136" s="8">
        <v>0.95</v>
      </c>
      <c r="L136" s="40">
        <v>7.5</v>
      </c>
    </row>
    <row r="137" spans="1:12" x14ac:dyDescent="0.25">
      <c r="A137" s="29" t="s">
        <v>131</v>
      </c>
      <c r="B137" s="5" t="s">
        <v>136</v>
      </c>
      <c r="C137" s="41"/>
      <c r="D137" s="6" t="s">
        <v>237</v>
      </c>
      <c r="E137" s="30">
        <v>6307</v>
      </c>
      <c r="F137" s="7">
        <v>7.125</v>
      </c>
      <c r="G137" s="39">
        <v>7.125</v>
      </c>
      <c r="H137" s="39">
        <v>7.125</v>
      </c>
      <c r="I137" s="31">
        <v>0.95</v>
      </c>
      <c r="J137" s="8">
        <v>0.95</v>
      </c>
      <c r="K137" s="8">
        <v>0.95</v>
      </c>
      <c r="L137" s="40">
        <v>7.5</v>
      </c>
    </row>
    <row r="138" spans="1:12" x14ac:dyDescent="0.25">
      <c r="A138" s="25" t="s">
        <v>131</v>
      </c>
      <c r="B138" s="9" t="s">
        <v>132</v>
      </c>
      <c r="C138" s="35" t="s">
        <v>238</v>
      </c>
      <c r="D138" s="10" t="s">
        <v>239</v>
      </c>
      <c r="E138" s="26">
        <v>6386</v>
      </c>
      <c r="F138" s="11">
        <v>9.5</v>
      </c>
      <c r="G138" s="37">
        <v>9.5</v>
      </c>
      <c r="H138" s="37">
        <v>9.5</v>
      </c>
      <c r="I138" s="27">
        <v>0.759939204863611</v>
      </c>
      <c r="J138" s="12">
        <v>0.759939204863611</v>
      </c>
      <c r="K138" s="12">
        <v>0.759939204863611</v>
      </c>
      <c r="L138" s="38">
        <v>10</v>
      </c>
    </row>
    <row r="139" spans="1:12" x14ac:dyDescent="0.25">
      <c r="A139" s="25" t="s">
        <v>131</v>
      </c>
      <c r="B139" s="9" t="s">
        <v>132</v>
      </c>
      <c r="C139" s="35"/>
      <c r="D139" s="10" t="s">
        <v>240</v>
      </c>
      <c r="E139" s="26">
        <v>6386</v>
      </c>
      <c r="F139" s="11">
        <v>9.5</v>
      </c>
      <c r="G139" s="37">
        <v>9.5</v>
      </c>
      <c r="H139" s="37">
        <v>9.5</v>
      </c>
      <c r="I139" s="27">
        <v>0.759939204863611</v>
      </c>
      <c r="J139" s="12">
        <v>0.759939204863611</v>
      </c>
      <c r="K139" s="12">
        <v>0.759939204863611</v>
      </c>
      <c r="L139" s="38">
        <v>10</v>
      </c>
    </row>
    <row r="140" spans="1:12" x14ac:dyDescent="0.25">
      <c r="A140" s="29" t="s">
        <v>131</v>
      </c>
      <c r="B140" s="5" t="s">
        <v>241</v>
      </c>
      <c r="C140" s="41" t="s">
        <v>242</v>
      </c>
      <c r="D140" s="6" t="s">
        <v>243</v>
      </c>
      <c r="E140" s="30">
        <v>6524</v>
      </c>
      <c r="F140" s="7">
        <v>9.23</v>
      </c>
      <c r="G140" s="39">
        <v>9.23</v>
      </c>
      <c r="H140" s="39">
        <v>9.23</v>
      </c>
      <c r="I140" s="31">
        <v>0.94958847736625518</v>
      </c>
      <c r="J140" s="8">
        <v>0.94958847736625518</v>
      </c>
      <c r="K140" s="8">
        <v>0.94958847736625518</v>
      </c>
      <c r="L140" s="40">
        <v>9.7200000000000006</v>
      </c>
    </row>
    <row r="141" spans="1:12" x14ac:dyDescent="0.25">
      <c r="A141" s="29" t="s">
        <v>131</v>
      </c>
      <c r="B141" s="5" t="s">
        <v>241</v>
      </c>
      <c r="C141" s="41"/>
      <c r="D141" s="6" t="s">
        <v>244</v>
      </c>
      <c r="E141" s="30">
        <v>6525</v>
      </c>
      <c r="F141" s="7">
        <v>9.23</v>
      </c>
      <c r="G141" s="39">
        <v>9.23</v>
      </c>
      <c r="H141" s="39">
        <v>9.23</v>
      </c>
      <c r="I141" s="31">
        <v>0.94958847736625518</v>
      </c>
      <c r="J141" s="8">
        <v>0.94958847736625518</v>
      </c>
      <c r="K141" s="8">
        <v>0.94958847736625518</v>
      </c>
      <c r="L141" s="40">
        <v>9.7200000000000006</v>
      </c>
    </row>
    <row r="142" spans="1:12" x14ac:dyDescent="0.25">
      <c r="A142" s="29" t="s">
        <v>131</v>
      </c>
      <c r="B142" s="5" t="s">
        <v>241</v>
      </c>
      <c r="C142" s="41"/>
      <c r="D142" s="6" t="s">
        <v>245</v>
      </c>
      <c r="E142" s="30">
        <v>6526</v>
      </c>
      <c r="F142" s="7">
        <v>0.94</v>
      </c>
      <c r="G142" s="39">
        <v>0.94</v>
      </c>
      <c r="H142" s="39">
        <v>0.94</v>
      </c>
      <c r="I142" s="31">
        <v>0.9494949494949495</v>
      </c>
      <c r="J142" s="8">
        <v>0.9494949494949495</v>
      </c>
      <c r="K142" s="8">
        <v>0.9494949494949495</v>
      </c>
      <c r="L142" s="40">
        <v>0.99</v>
      </c>
    </row>
    <row r="143" spans="1:12" x14ac:dyDescent="0.25">
      <c r="A143" s="25" t="s">
        <v>131</v>
      </c>
      <c r="B143" s="9" t="s">
        <v>62</v>
      </c>
      <c r="C143" s="35" t="s">
        <v>246</v>
      </c>
      <c r="D143" s="10" t="s">
        <v>247</v>
      </c>
      <c r="E143" s="26">
        <v>6514</v>
      </c>
      <c r="F143" s="11">
        <v>8.83</v>
      </c>
      <c r="G143" s="37">
        <v>8.83</v>
      </c>
      <c r="H143" s="37">
        <v>8.83</v>
      </c>
      <c r="I143" s="27">
        <v>0.94946236559139774</v>
      </c>
      <c r="J143" s="12">
        <v>0.94946236559139774</v>
      </c>
      <c r="K143" s="12">
        <v>0.94946236559139774</v>
      </c>
      <c r="L143" s="38">
        <v>9.3000000000000007</v>
      </c>
    </row>
    <row r="144" spans="1:12" x14ac:dyDescent="0.25">
      <c r="A144" s="25" t="s">
        <v>131</v>
      </c>
      <c r="B144" s="9" t="s">
        <v>62</v>
      </c>
      <c r="C144" s="35"/>
      <c r="D144" s="10" t="s">
        <v>248</v>
      </c>
      <c r="E144" s="26">
        <v>6514</v>
      </c>
      <c r="F144" s="11">
        <v>8.83</v>
      </c>
      <c r="G144" s="37">
        <v>8.83</v>
      </c>
      <c r="H144" s="37">
        <v>8.83</v>
      </c>
      <c r="I144" s="27">
        <v>0.94946236559139774</v>
      </c>
      <c r="J144" s="12">
        <v>0.94946236559139774</v>
      </c>
      <c r="K144" s="12">
        <v>0.94946236559139774</v>
      </c>
      <c r="L144" s="38">
        <v>9.3000000000000007</v>
      </c>
    </row>
    <row r="145" spans="1:12" x14ac:dyDescent="0.25">
      <c r="A145" s="25" t="s">
        <v>131</v>
      </c>
      <c r="B145" s="9" t="s">
        <v>62</v>
      </c>
      <c r="C145" s="35"/>
      <c r="D145" s="10" t="s">
        <v>249</v>
      </c>
      <c r="E145" s="26">
        <v>6514</v>
      </c>
      <c r="F145" s="11">
        <v>8.83</v>
      </c>
      <c r="G145" s="37">
        <v>8.83</v>
      </c>
      <c r="H145" s="37">
        <v>8.83</v>
      </c>
      <c r="I145" s="27">
        <v>0.94946236559139774</v>
      </c>
      <c r="J145" s="12">
        <v>0.94946236559139774</v>
      </c>
      <c r="K145" s="12">
        <v>0.94946236559139774</v>
      </c>
      <c r="L145" s="38">
        <v>9.3000000000000007</v>
      </c>
    </row>
    <row r="146" spans="1:12" x14ac:dyDescent="0.25">
      <c r="A146" s="25" t="s">
        <v>131</v>
      </c>
      <c r="B146" s="9" t="s">
        <v>62</v>
      </c>
      <c r="C146" s="35"/>
      <c r="D146" s="10" t="s">
        <v>250</v>
      </c>
      <c r="E146" s="26">
        <v>6514</v>
      </c>
      <c r="F146" s="11">
        <v>1.99</v>
      </c>
      <c r="G146" s="37">
        <v>1.99</v>
      </c>
      <c r="H146" s="37">
        <v>1.99</v>
      </c>
      <c r="I146" s="27">
        <v>0.94761904761904758</v>
      </c>
      <c r="J146" s="12">
        <v>0.94761904761904758</v>
      </c>
      <c r="K146" s="12">
        <v>0.94761904761904758</v>
      </c>
      <c r="L146" s="38">
        <v>2.1</v>
      </c>
    </row>
    <row r="147" spans="1:12" x14ac:dyDescent="0.25">
      <c r="A147" s="29" t="s">
        <v>131</v>
      </c>
      <c r="B147" s="5" t="s">
        <v>251</v>
      </c>
      <c r="C147" s="41" t="s">
        <v>252</v>
      </c>
      <c r="D147" s="6" t="s">
        <v>253</v>
      </c>
      <c r="E147" s="30">
        <v>6552</v>
      </c>
      <c r="F147" s="7">
        <v>12.65</v>
      </c>
      <c r="G147" s="39">
        <v>12.65</v>
      </c>
      <c r="H147" s="39">
        <v>12.65</v>
      </c>
      <c r="I147" s="31">
        <v>0.9496996996996997</v>
      </c>
      <c r="J147" s="8">
        <v>0.9496996996996997</v>
      </c>
      <c r="K147" s="8">
        <v>0.9496996996996997</v>
      </c>
      <c r="L147" s="40">
        <v>13.32</v>
      </c>
    </row>
    <row r="148" spans="1:12" x14ac:dyDescent="0.25">
      <c r="A148" s="29" t="s">
        <v>131</v>
      </c>
      <c r="B148" s="5" t="s">
        <v>251</v>
      </c>
      <c r="C148" s="41"/>
      <c r="D148" s="6" t="s">
        <v>254</v>
      </c>
      <c r="E148" s="30">
        <v>6552</v>
      </c>
      <c r="F148" s="7">
        <v>12.65</v>
      </c>
      <c r="G148" s="39">
        <v>12.65</v>
      </c>
      <c r="H148" s="39">
        <v>12.65</v>
      </c>
      <c r="I148" s="31">
        <v>0.9496996996996997</v>
      </c>
      <c r="J148" s="8">
        <v>0.9496996996996997</v>
      </c>
      <c r="K148" s="8">
        <v>0.9496996996996997</v>
      </c>
      <c r="L148" s="40">
        <v>13.32</v>
      </c>
    </row>
    <row r="149" spans="1:12" x14ac:dyDescent="0.25">
      <c r="A149" s="29" t="s">
        <v>131</v>
      </c>
      <c r="B149" s="5" t="s">
        <v>251</v>
      </c>
      <c r="C149" s="41"/>
      <c r="D149" s="6" t="s">
        <v>255</v>
      </c>
      <c r="E149" s="30">
        <v>6552</v>
      </c>
      <c r="F149" s="7">
        <v>1.79</v>
      </c>
      <c r="G149" s="39">
        <v>1.79</v>
      </c>
      <c r="H149" s="39">
        <v>1.79</v>
      </c>
      <c r="I149" s="31">
        <v>0.95212765957446821</v>
      </c>
      <c r="J149" s="8">
        <v>0.95212765957446821</v>
      </c>
      <c r="K149" s="8">
        <v>0.95212765957446821</v>
      </c>
      <c r="L149" s="40">
        <v>1.88</v>
      </c>
    </row>
    <row r="150" spans="1:12" x14ac:dyDescent="0.25">
      <c r="A150" s="25" t="s">
        <v>131</v>
      </c>
      <c r="B150" s="9" t="s">
        <v>256</v>
      </c>
      <c r="C150" s="35" t="s">
        <v>257</v>
      </c>
      <c r="D150" s="10" t="s">
        <v>258</v>
      </c>
      <c r="E150" s="26">
        <v>6492</v>
      </c>
      <c r="F150" s="11">
        <v>9.8800000000000008</v>
      </c>
      <c r="G150" s="37">
        <v>9.8800000000000008</v>
      </c>
      <c r="H150" s="37">
        <v>9.8800000000000008</v>
      </c>
      <c r="I150" s="27">
        <v>0.95000000000000007</v>
      </c>
      <c r="J150" s="12">
        <v>0.95000000000000007</v>
      </c>
      <c r="K150" s="12">
        <v>0.95000000000000007</v>
      </c>
      <c r="L150" s="38">
        <v>10.4</v>
      </c>
    </row>
    <row r="151" spans="1:12" x14ac:dyDescent="0.25">
      <c r="A151" s="25" t="s">
        <v>131</v>
      </c>
      <c r="B151" s="9" t="s">
        <v>256</v>
      </c>
      <c r="C151" s="35"/>
      <c r="D151" s="10" t="s">
        <v>259</v>
      </c>
      <c r="E151" s="26">
        <v>6493</v>
      </c>
      <c r="F151" s="11">
        <v>9.8800000000000008</v>
      </c>
      <c r="G151" s="37">
        <v>9.8800000000000008</v>
      </c>
      <c r="H151" s="37">
        <v>9.8800000000000008</v>
      </c>
      <c r="I151" s="27">
        <v>0.95000000000000007</v>
      </c>
      <c r="J151" s="12">
        <v>0.95000000000000007</v>
      </c>
      <c r="K151" s="12">
        <v>0.95000000000000007</v>
      </c>
      <c r="L151" s="38">
        <v>10.4</v>
      </c>
    </row>
    <row r="152" spans="1:12" x14ac:dyDescent="0.25">
      <c r="A152" s="25" t="s">
        <v>131</v>
      </c>
      <c r="B152" s="9" t="s">
        <v>256</v>
      </c>
      <c r="C152" s="35"/>
      <c r="D152" s="10" t="s">
        <v>260</v>
      </c>
      <c r="E152" s="26">
        <v>6494</v>
      </c>
      <c r="F152" s="11">
        <v>9.8800000000000008</v>
      </c>
      <c r="G152" s="37">
        <v>9.8800000000000008</v>
      </c>
      <c r="H152" s="37">
        <v>9.8800000000000008</v>
      </c>
      <c r="I152" s="27">
        <v>0.95000000000000007</v>
      </c>
      <c r="J152" s="12">
        <v>0.95000000000000007</v>
      </c>
      <c r="K152" s="12">
        <v>0.95000000000000007</v>
      </c>
      <c r="L152" s="38">
        <v>10.4</v>
      </c>
    </row>
    <row r="153" spans="1:12" x14ac:dyDescent="0.25">
      <c r="A153" s="29" t="s">
        <v>131</v>
      </c>
      <c r="B153" s="5" t="s">
        <v>190</v>
      </c>
      <c r="C153" s="41" t="s">
        <v>261</v>
      </c>
      <c r="D153" s="6" t="s">
        <v>262</v>
      </c>
      <c r="E153" s="30">
        <v>6452</v>
      </c>
      <c r="F153" s="7">
        <v>15.81</v>
      </c>
      <c r="G153" s="39">
        <v>15.81</v>
      </c>
      <c r="H153" s="39">
        <v>15.81</v>
      </c>
      <c r="I153" s="31">
        <v>0.94954954954954962</v>
      </c>
      <c r="J153" s="8">
        <v>0.94954954954954962</v>
      </c>
      <c r="K153" s="8">
        <v>0.94954954954954962</v>
      </c>
      <c r="L153" s="40">
        <v>16.649999999999999</v>
      </c>
    </row>
    <row r="154" spans="1:12" x14ac:dyDescent="0.25">
      <c r="A154" s="29" t="s">
        <v>131</v>
      </c>
      <c r="B154" s="5" t="s">
        <v>190</v>
      </c>
      <c r="C154" s="41"/>
      <c r="D154" s="6" t="s">
        <v>263</v>
      </c>
      <c r="E154" s="30">
        <v>6453</v>
      </c>
      <c r="F154" s="7">
        <v>15.81</v>
      </c>
      <c r="G154" s="39">
        <v>15.81</v>
      </c>
      <c r="H154" s="39">
        <v>15.81</v>
      </c>
      <c r="I154" s="31">
        <v>0.94954954954954962</v>
      </c>
      <c r="J154" s="8">
        <v>0.94954954954954962</v>
      </c>
      <c r="K154" s="8">
        <v>0.94954954954954962</v>
      </c>
      <c r="L154" s="40">
        <v>16.649999999999999</v>
      </c>
    </row>
    <row r="155" spans="1:12" x14ac:dyDescent="0.25">
      <c r="A155" s="25" t="s">
        <v>131</v>
      </c>
      <c r="B155" s="9" t="s">
        <v>136</v>
      </c>
      <c r="C155" s="35" t="s">
        <v>264</v>
      </c>
      <c r="D155" s="10" t="s">
        <v>265</v>
      </c>
      <c r="E155" s="26">
        <v>6090</v>
      </c>
      <c r="F155" s="11">
        <v>22.42</v>
      </c>
      <c r="G155" s="37">
        <v>22.42</v>
      </c>
      <c r="H155" s="37">
        <v>22.42</v>
      </c>
      <c r="I155" s="27">
        <v>0.95000000000000007</v>
      </c>
      <c r="J155" s="12">
        <v>0.95000000000000007</v>
      </c>
      <c r="K155" s="12">
        <v>0.95000000000000007</v>
      </c>
      <c r="L155" s="38">
        <v>23.6</v>
      </c>
    </row>
    <row r="156" spans="1:12" x14ac:dyDescent="0.25">
      <c r="A156" s="25" t="s">
        <v>131</v>
      </c>
      <c r="B156" s="9" t="s">
        <v>136</v>
      </c>
      <c r="C156" s="35"/>
      <c r="D156" s="10" t="s">
        <v>266</v>
      </c>
      <c r="E156" s="26">
        <v>6091</v>
      </c>
      <c r="F156" s="11">
        <v>22.42</v>
      </c>
      <c r="G156" s="37">
        <v>22.42</v>
      </c>
      <c r="H156" s="37">
        <v>22.42</v>
      </c>
      <c r="I156" s="27">
        <v>0.95000000000000007</v>
      </c>
      <c r="J156" s="12">
        <v>0.95000000000000007</v>
      </c>
      <c r="K156" s="12">
        <v>0.95000000000000007</v>
      </c>
      <c r="L156" s="38">
        <v>23.6</v>
      </c>
    </row>
    <row r="157" spans="1:12" x14ac:dyDescent="0.25">
      <c r="A157" s="29" t="s">
        <v>131</v>
      </c>
      <c r="B157" s="5" t="s">
        <v>93</v>
      </c>
      <c r="C157" s="41" t="s">
        <v>267</v>
      </c>
      <c r="D157" s="6" t="s">
        <v>268</v>
      </c>
      <c r="E157" s="30">
        <v>6367</v>
      </c>
      <c r="F157" s="7">
        <v>27.86</v>
      </c>
      <c r="G157" s="39">
        <v>27.86</v>
      </c>
      <c r="H157" s="39">
        <v>27.86</v>
      </c>
      <c r="I157" s="31">
        <v>0.94988066825775663</v>
      </c>
      <c r="J157" s="8">
        <v>0.94988066825775663</v>
      </c>
      <c r="K157" s="8">
        <v>0.94988066825775663</v>
      </c>
      <c r="L157" s="40">
        <v>29.33</v>
      </c>
    </row>
    <row r="158" spans="1:12" x14ac:dyDescent="0.25">
      <c r="A158" s="29" t="s">
        <v>131</v>
      </c>
      <c r="B158" s="5" t="s">
        <v>93</v>
      </c>
      <c r="C158" s="41"/>
      <c r="D158" s="6" t="s">
        <v>269</v>
      </c>
      <c r="E158" s="30">
        <v>6368</v>
      </c>
      <c r="F158" s="7">
        <v>27.86</v>
      </c>
      <c r="G158" s="39">
        <v>27.86</v>
      </c>
      <c r="H158" s="39">
        <v>27.86</v>
      </c>
      <c r="I158" s="31">
        <v>0.94988066825775663</v>
      </c>
      <c r="J158" s="8">
        <v>0.94988066825775663</v>
      </c>
      <c r="K158" s="8">
        <v>0.94988066825775663</v>
      </c>
      <c r="L158" s="40">
        <v>29.33</v>
      </c>
    </row>
    <row r="159" spans="1:12" x14ac:dyDescent="0.25">
      <c r="A159" s="25" t="s">
        <v>131</v>
      </c>
      <c r="B159" s="9" t="s">
        <v>62</v>
      </c>
      <c r="C159" s="35" t="s">
        <v>270</v>
      </c>
      <c r="D159" s="10" t="s">
        <v>271</v>
      </c>
      <c r="E159" s="26">
        <v>6333</v>
      </c>
      <c r="F159" s="11">
        <v>26.6</v>
      </c>
      <c r="G159" s="37">
        <v>26.6</v>
      </c>
      <c r="H159" s="37">
        <v>26.6</v>
      </c>
      <c r="I159" s="27">
        <v>0.95000000000000007</v>
      </c>
      <c r="J159" s="12">
        <v>0.95000000000000007</v>
      </c>
      <c r="K159" s="12">
        <v>0.95000000000000007</v>
      </c>
      <c r="L159" s="38">
        <v>28</v>
      </c>
    </row>
    <row r="160" spans="1:12" x14ac:dyDescent="0.25">
      <c r="A160" s="25" t="s">
        <v>131</v>
      </c>
      <c r="B160" s="9" t="s">
        <v>62</v>
      </c>
      <c r="C160" s="35"/>
      <c r="D160" s="10" t="s">
        <v>272</v>
      </c>
      <c r="E160" s="26">
        <v>6334</v>
      </c>
      <c r="F160" s="11">
        <v>26.6</v>
      </c>
      <c r="G160" s="37">
        <v>26.6</v>
      </c>
      <c r="H160" s="37">
        <v>26.6</v>
      </c>
      <c r="I160" s="27">
        <v>0.95000000000000007</v>
      </c>
      <c r="J160" s="12">
        <v>0.95000000000000007</v>
      </c>
      <c r="K160" s="12">
        <v>0.95000000000000007</v>
      </c>
      <c r="L160" s="38">
        <v>28</v>
      </c>
    </row>
    <row r="161" spans="1:12" x14ac:dyDescent="0.25">
      <c r="A161" s="25" t="s">
        <v>131</v>
      </c>
      <c r="B161" s="9" t="s">
        <v>62</v>
      </c>
      <c r="C161" s="35"/>
      <c r="D161" s="10" t="s">
        <v>273</v>
      </c>
      <c r="E161" s="26">
        <v>6329</v>
      </c>
      <c r="F161" s="11">
        <v>0.61750000000000005</v>
      </c>
      <c r="G161" s="37">
        <v>0.61750000000000005</v>
      </c>
      <c r="H161" s="37">
        <v>0.61750000000000005</v>
      </c>
      <c r="I161" s="27">
        <v>0.95000000000000007</v>
      </c>
      <c r="J161" s="12">
        <v>0.95000000000000007</v>
      </c>
      <c r="K161" s="12">
        <v>0.95000000000000007</v>
      </c>
      <c r="L161" s="38">
        <v>0.65</v>
      </c>
    </row>
    <row r="162" spans="1:12" x14ac:dyDescent="0.25">
      <c r="A162" s="29" t="s">
        <v>131</v>
      </c>
      <c r="B162" s="5" t="s">
        <v>190</v>
      </c>
      <c r="C162" s="41" t="s">
        <v>274</v>
      </c>
      <c r="D162" s="6" t="s">
        <v>275</v>
      </c>
      <c r="E162" s="30">
        <v>6446</v>
      </c>
      <c r="F162" s="7">
        <v>21.3</v>
      </c>
      <c r="G162" s="39">
        <v>21.3</v>
      </c>
      <c r="H162" s="39">
        <v>21.3</v>
      </c>
      <c r="I162" s="31">
        <v>0.94962104324565322</v>
      </c>
      <c r="J162" s="8">
        <v>0.94962104324565322</v>
      </c>
      <c r="K162" s="8">
        <v>0.94962104324565322</v>
      </c>
      <c r="L162" s="40">
        <v>22.43</v>
      </c>
    </row>
    <row r="163" spans="1:12" x14ac:dyDescent="0.25">
      <c r="A163" s="29" t="s">
        <v>131</v>
      </c>
      <c r="B163" s="5" t="s">
        <v>190</v>
      </c>
      <c r="C163" s="41"/>
      <c r="D163" s="6" t="s">
        <v>276</v>
      </c>
      <c r="E163" s="30">
        <v>6447</v>
      </c>
      <c r="F163" s="7">
        <v>21.3</v>
      </c>
      <c r="G163" s="39">
        <v>21.3</v>
      </c>
      <c r="H163" s="39">
        <v>21.3</v>
      </c>
      <c r="I163" s="31">
        <v>0.94962104324565322</v>
      </c>
      <c r="J163" s="8">
        <v>0.94962104324565322</v>
      </c>
      <c r="K163" s="8">
        <v>0.94962104324565322</v>
      </c>
      <c r="L163" s="40">
        <v>22.43</v>
      </c>
    </row>
    <row r="164" spans="1:12" x14ac:dyDescent="0.25">
      <c r="A164" s="29" t="s">
        <v>131</v>
      </c>
      <c r="B164" s="5" t="s">
        <v>190</v>
      </c>
      <c r="C164" s="41"/>
      <c r="D164" s="6" t="s">
        <v>277</v>
      </c>
      <c r="E164" s="30">
        <v>6448</v>
      </c>
      <c r="F164" s="7">
        <v>21.3</v>
      </c>
      <c r="G164" s="39">
        <v>21.3</v>
      </c>
      <c r="H164" s="39">
        <v>21.3</v>
      </c>
      <c r="I164" s="31">
        <v>0.94962104324565322</v>
      </c>
      <c r="J164" s="8">
        <v>0.94962104324565322</v>
      </c>
      <c r="K164" s="8">
        <v>0.94962104324565322</v>
      </c>
      <c r="L164" s="40">
        <v>22.43</v>
      </c>
    </row>
    <row r="165" spans="1:12" x14ac:dyDescent="0.25">
      <c r="A165" s="29" t="s">
        <v>131</v>
      </c>
      <c r="B165" s="5" t="s">
        <v>190</v>
      </c>
      <c r="C165" s="41"/>
      <c r="D165" s="6" t="s">
        <v>278</v>
      </c>
      <c r="E165" s="30">
        <v>6457</v>
      </c>
      <c r="F165" s="7">
        <v>1.0449999999999999</v>
      </c>
      <c r="G165" s="39">
        <v>1.0449999999999999</v>
      </c>
      <c r="H165" s="39">
        <v>1.0449999999999999</v>
      </c>
      <c r="I165" s="31">
        <v>0.94999999999999984</v>
      </c>
      <c r="J165" s="8">
        <v>0.94999999999999984</v>
      </c>
      <c r="K165" s="8">
        <v>0.94999999999999984</v>
      </c>
      <c r="L165" s="40">
        <v>1.1000000000000001</v>
      </c>
    </row>
    <row r="166" spans="1:12" x14ac:dyDescent="0.25">
      <c r="A166" s="29" t="s">
        <v>131</v>
      </c>
      <c r="B166" s="5" t="s">
        <v>62</v>
      </c>
      <c r="C166" s="41" t="s">
        <v>279</v>
      </c>
      <c r="D166" s="6" t="s">
        <v>280</v>
      </c>
      <c r="E166" s="30" t="e">
        <v>#N/A</v>
      </c>
      <c r="F166" s="7">
        <v>0</v>
      </c>
      <c r="G166" s="39">
        <v>0</v>
      </c>
      <c r="H166" s="39">
        <v>0</v>
      </c>
      <c r="I166" s="31">
        <v>0</v>
      </c>
      <c r="J166" s="8">
        <v>0</v>
      </c>
      <c r="K166" s="8">
        <v>0</v>
      </c>
      <c r="L166" s="40">
        <v>0</v>
      </c>
    </row>
    <row r="167" spans="1:12" x14ac:dyDescent="0.25">
      <c r="A167" s="29" t="s">
        <v>131</v>
      </c>
      <c r="B167" s="5" t="s">
        <v>62</v>
      </c>
      <c r="C167" s="41"/>
      <c r="D167" s="6" t="s">
        <v>281</v>
      </c>
      <c r="E167" s="30" t="e">
        <v>#N/A</v>
      </c>
      <c r="F167" s="7">
        <v>0</v>
      </c>
      <c r="G167" s="39">
        <v>0</v>
      </c>
      <c r="H167" s="39">
        <v>0</v>
      </c>
      <c r="I167" s="31">
        <v>0</v>
      </c>
      <c r="J167" s="8">
        <v>0</v>
      </c>
      <c r="K167" s="8">
        <v>0</v>
      </c>
      <c r="L167" s="40">
        <v>0</v>
      </c>
    </row>
    <row r="168" spans="1:12" x14ac:dyDescent="0.25">
      <c r="A168" s="25" t="s">
        <v>131</v>
      </c>
      <c r="B168" s="9" t="s">
        <v>62</v>
      </c>
      <c r="C168" s="35" t="s">
        <v>282</v>
      </c>
      <c r="D168" s="10" t="s">
        <v>283</v>
      </c>
      <c r="E168" s="26">
        <v>6335</v>
      </c>
      <c r="F168" s="11">
        <v>41.9</v>
      </c>
      <c r="G168" s="37">
        <v>41.9</v>
      </c>
      <c r="H168" s="37">
        <v>41.9</v>
      </c>
      <c r="I168" s="27">
        <v>0.95011337868480716</v>
      </c>
      <c r="J168" s="12">
        <v>0.95011337868480716</v>
      </c>
      <c r="K168" s="12">
        <v>0.95011337868480716</v>
      </c>
      <c r="L168" s="38">
        <v>44.1</v>
      </c>
    </row>
    <row r="169" spans="1:12" x14ac:dyDescent="0.25">
      <c r="A169" s="25" t="s">
        <v>131</v>
      </c>
      <c r="B169" s="9" t="s">
        <v>62</v>
      </c>
      <c r="C169" s="35"/>
      <c r="D169" s="10" t="s">
        <v>284</v>
      </c>
      <c r="E169" s="26">
        <v>6336</v>
      </c>
      <c r="F169" s="11">
        <v>41.9</v>
      </c>
      <c r="G169" s="37">
        <v>41.9</v>
      </c>
      <c r="H169" s="37">
        <v>41.9</v>
      </c>
      <c r="I169" s="27">
        <v>0.95011337868480716</v>
      </c>
      <c r="J169" s="12">
        <v>0.95011337868480716</v>
      </c>
      <c r="K169" s="12">
        <v>0.95011337868480716</v>
      </c>
      <c r="L169" s="38">
        <v>44.1</v>
      </c>
    </row>
    <row r="170" spans="1:12" x14ac:dyDescent="0.25">
      <c r="A170" s="25" t="s">
        <v>131</v>
      </c>
      <c r="B170" s="9" t="s">
        <v>62</v>
      </c>
      <c r="C170" s="35"/>
      <c r="D170" s="10" t="s">
        <v>285</v>
      </c>
      <c r="E170" s="26">
        <v>6328</v>
      </c>
      <c r="F170" s="11">
        <v>1.7</v>
      </c>
      <c r="G170" s="37">
        <v>1.7</v>
      </c>
      <c r="H170" s="37">
        <v>1.7</v>
      </c>
      <c r="I170" s="27">
        <v>0.94444444444444442</v>
      </c>
      <c r="J170" s="12">
        <v>0.94444444444444442</v>
      </c>
      <c r="K170" s="12">
        <v>0.94444444444444442</v>
      </c>
      <c r="L170" s="38">
        <v>1.8</v>
      </c>
    </row>
    <row r="171" spans="1:12" x14ac:dyDescent="0.25">
      <c r="A171" s="29" t="s">
        <v>131</v>
      </c>
      <c r="B171" s="5" t="s">
        <v>93</v>
      </c>
      <c r="C171" s="41" t="s">
        <v>286</v>
      </c>
      <c r="D171" s="6" t="s">
        <v>287</v>
      </c>
      <c r="E171" s="30">
        <v>6176</v>
      </c>
      <c r="F171" s="7">
        <v>57</v>
      </c>
      <c r="G171" s="39">
        <v>57</v>
      </c>
      <c r="H171" s="39">
        <v>57</v>
      </c>
      <c r="I171" s="31">
        <v>0.95</v>
      </c>
      <c r="J171" s="8">
        <v>0.95</v>
      </c>
      <c r="K171" s="8">
        <v>0.95</v>
      </c>
      <c r="L171" s="40">
        <v>60</v>
      </c>
    </row>
    <row r="172" spans="1:12" x14ac:dyDescent="0.25">
      <c r="A172" s="29" t="s">
        <v>131</v>
      </c>
      <c r="B172" s="5" t="s">
        <v>93</v>
      </c>
      <c r="C172" s="41"/>
      <c r="D172" s="6" t="s">
        <v>288</v>
      </c>
      <c r="E172" s="30">
        <v>6177</v>
      </c>
      <c r="F172" s="7">
        <v>57</v>
      </c>
      <c r="G172" s="39">
        <v>57</v>
      </c>
      <c r="H172" s="39">
        <v>57</v>
      </c>
      <c r="I172" s="31">
        <v>0.95</v>
      </c>
      <c r="J172" s="8">
        <v>0.95</v>
      </c>
      <c r="K172" s="8">
        <v>0.95</v>
      </c>
      <c r="L172" s="40">
        <v>60</v>
      </c>
    </row>
    <row r="173" spans="1:12" x14ac:dyDescent="0.25">
      <c r="A173" s="25" t="s">
        <v>131</v>
      </c>
      <c r="B173" s="9" t="s">
        <v>289</v>
      </c>
      <c r="C173" s="35" t="s">
        <v>290</v>
      </c>
      <c r="D173" s="10" t="s">
        <v>291</v>
      </c>
      <c r="E173" s="26">
        <v>6264</v>
      </c>
      <c r="F173" s="11">
        <v>99.556299999999993</v>
      </c>
      <c r="G173" s="37">
        <v>99.221000000000004</v>
      </c>
      <c r="H173" s="37">
        <v>99.521799999999999</v>
      </c>
      <c r="I173" s="27">
        <v>0.94951168335717695</v>
      </c>
      <c r="J173" s="12">
        <v>0.94631378159275159</v>
      </c>
      <c r="K173" s="12">
        <v>0.94918264186933721</v>
      </c>
      <c r="L173" s="38">
        <v>104.85</v>
      </c>
    </row>
    <row r="174" spans="1:12" x14ac:dyDescent="0.25">
      <c r="A174" s="25" t="s">
        <v>131</v>
      </c>
      <c r="B174" s="9" t="s">
        <v>289</v>
      </c>
      <c r="C174" s="35"/>
      <c r="D174" s="10" t="s">
        <v>292</v>
      </c>
      <c r="E174" s="26">
        <v>6265</v>
      </c>
      <c r="F174" s="11">
        <v>99.6</v>
      </c>
      <c r="G174" s="37">
        <v>99.6</v>
      </c>
      <c r="H174" s="37">
        <v>99.6</v>
      </c>
      <c r="I174" s="27">
        <v>0.94992846924177399</v>
      </c>
      <c r="J174" s="12">
        <v>0.94992846924177399</v>
      </c>
      <c r="K174" s="12">
        <v>0.94992846924177399</v>
      </c>
      <c r="L174" s="38">
        <v>104.85</v>
      </c>
    </row>
    <row r="175" spans="1:12" ht="15.75" thickBot="1" x14ac:dyDescent="0.3">
      <c r="A175" s="54" t="s">
        <v>131</v>
      </c>
      <c r="B175" s="55" t="s">
        <v>289</v>
      </c>
      <c r="C175" s="56"/>
      <c r="D175" s="57" t="s">
        <v>293</v>
      </c>
      <c r="E175" s="58">
        <v>6268</v>
      </c>
      <c r="F175" s="59">
        <v>8.6610999999999994</v>
      </c>
      <c r="G175" s="60">
        <v>8.6610999999999994</v>
      </c>
      <c r="H175" s="60">
        <v>8.6610999999999994</v>
      </c>
      <c r="I175" s="61">
        <v>0.94999451573982652</v>
      </c>
      <c r="J175" s="62">
        <v>0.94999451573982652</v>
      </c>
      <c r="K175" s="62">
        <v>0.94999451573982652</v>
      </c>
      <c r="L175" s="63">
        <v>9.1170000000000009</v>
      </c>
    </row>
    <row r="176" spans="1:12" x14ac:dyDescent="0.25">
      <c r="A176" s="29" t="s">
        <v>294</v>
      </c>
      <c r="B176" s="5" t="s">
        <v>295</v>
      </c>
      <c r="C176" s="41" t="s">
        <v>296</v>
      </c>
      <c r="D176" s="6" t="s">
        <v>297</v>
      </c>
      <c r="E176" s="30">
        <v>6732</v>
      </c>
      <c r="F176" s="7">
        <v>4.75</v>
      </c>
      <c r="G176" s="39">
        <v>4.75</v>
      </c>
      <c r="H176" s="39">
        <v>4.75</v>
      </c>
      <c r="I176" s="31">
        <v>0.95</v>
      </c>
      <c r="J176" s="8">
        <v>0.95</v>
      </c>
      <c r="K176" s="8">
        <v>0.95</v>
      </c>
      <c r="L176" s="40">
        <v>5</v>
      </c>
    </row>
    <row r="177" spans="1:12" ht="14.25" customHeight="1" x14ac:dyDescent="0.25">
      <c r="A177" s="29" t="s">
        <v>294</v>
      </c>
      <c r="B177" s="5" t="s">
        <v>295</v>
      </c>
      <c r="C177" s="41"/>
      <c r="D177" s="6" t="s">
        <v>298</v>
      </c>
      <c r="E177" s="30">
        <v>6732</v>
      </c>
      <c r="F177" s="7">
        <v>4.75</v>
      </c>
      <c r="G177" s="39">
        <v>4.75</v>
      </c>
      <c r="H177" s="39">
        <v>4.75</v>
      </c>
      <c r="I177" s="31">
        <v>0.95</v>
      </c>
      <c r="J177" s="8">
        <v>0.95</v>
      </c>
      <c r="K177" s="8">
        <v>0.95</v>
      </c>
      <c r="L177" s="40">
        <v>5</v>
      </c>
    </row>
    <row r="178" spans="1:12" ht="14.25" customHeight="1" x14ac:dyDescent="0.25">
      <c r="A178" s="25" t="s">
        <v>131</v>
      </c>
      <c r="B178" s="9" t="s">
        <v>299</v>
      </c>
      <c r="C178" s="35" t="s">
        <v>300</v>
      </c>
      <c r="D178" s="10" t="s">
        <v>301</v>
      </c>
      <c r="E178" s="26">
        <v>6097</v>
      </c>
      <c r="F178" s="11">
        <v>95</v>
      </c>
      <c r="G178" s="37">
        <v>95</v>
      </c>
      <c r="H178" s="37">
        <v>51.7</v>
      </c>
      <c r="I178" s="27">
        <v>0.95</v>
      </c>
      <c r="J178" s="12">
        <v>0.95</v>
      </c>
      <c r="K178" s="12">
        <v>0.51700000000000002</v>
      </c>
      <c r="L178" s="38">
        <v>100</v>
      </c>
    </row>
    <row r="179" spans="1:12" x14ac:dyDescent="0.25">
      <c r="A179" s="25" t="s">
        <v>131</v>
      </c>
      <c r="B179" s="9" t="s">
        <v>299</v>
      </c>
      <c r="C179" s="35"/>
      <c r="D179" s="10" t="s">
        <v>302</v>
      </c>
      <c r="E179" s="26">
        <v>6098</v>
      </c>
      <c r="F179" s="11">
        <v>95</v>
      </c>
      <c r="G179" s="37">
        <v>95</v>
      </c>
      <c r="H179" s="37">
        <v>51.7</v>
      </c>
      <c r="I179" s="27">
        <v>0.95</v>
      </c>
      <c r="J179" s="12">
        <v>0.95</v>
      </c>
      <c r="K179" s="12">
        <v>0.51700000000000002</v>
      </c>
      <c r="L179" s="38">
        <v>100</v>
      </c>
    </row>
    <row r="180" spans="1:12" x14ac:dyDescent="0.25">
      <c r="A180" s="25" t="s">
        <v>131</v>
      </c>
      <c r="B180" s="9" t="s">
        <v>299</v>
      </c>
      <c r="C180" s="35"/>
      <c r="D180" s="10" t="s">
        <v>303</v>
      </c>
      <c r="E180" s="26">
        <v>6099</v>
      </c>
      <c r="F180" s="11">
        <v>95</v>
      </c>
      <c r="G180" s="37">
        <v>95</v>
      </c>
      <c r="H180" s="37">
        <v>51.7</v>
      </c>
      <c r="I180" s="27">
        <v>0.95</v>
      </c>
      <c r="J180" s="12">
        <v>0.95</v>
      </c>
      <c r="K180" s="12">
        <v>0.51700000000000002</v>
      </c>
      <c r="L180" s="38">
        <v>100</v>
      </c>
    </row>
    <row r="181" spans="1:12" x14ac:dyDescent="0.25">
      <c r="A181" s="29" t="s">
        <v>304</v>
      </c>
      <c r="B181" s="5" t="s">
        <v>305</v>
      </c>
      <c r="C181" s="41" t="s">
        <v>306</v>
      </c>
      <c r="D181" s="6" t="s">
        <v>307</v>
      </c>
      <c r="E181" s="30">
        <v>6101</v>
      </c>
      <c r="F181" s="7">
        <v>57.2</v>
      </c>
      <c r="G181" s="39">
        <v>0</v>
      </c>
      <c r="H181" s="39">
        <v>0</v>
      </c>
      <c r="I181" s="31">
        <v>0.65747126436781611</v>
      </c>
      <c r="J181" s="8">
        <v>0</v>
      </c>
      <c r="K181" s="8">
        <v>0</v>
      </c>
      <c r="L181" s="40">
        <v>87</v>
      </c>
    </row>
    <row r="182" spans="1:12" x14ac:dyDescent="0.25">
      <c r="A182" s="29" t="s">
        <v>304</v>
      </c>
      <c r="B182" s="5" t="s">
        <v>305</v>
      </c>
      <c r="C182" s="41"/>
      <c r="D182" s="6" t="s">
        <v>308</v>
      </c>
      <c r="E182" s="30">
        <v>6102</v>
      </c>
      <c r="F182" s="7">
        <v>57.2</v>
      </c>
      <c r="G182" s="39">
        <v>0</v>
      </c>
      <c r="H182" s="39">
        <v>0</v>
      </c>
      <c r="I182" s="31">
        <v>0.65747126436781611</v>
      </c>
      <c r="J182" s="8">
        <v>0</v>
      </c>
      <c r="K182" s="8">
        <v>0</v>
      </c>
      <c r="L182" s="40">
        <v>87</v>
      </c>
    </row>
    <row r="183" spans="1:12" x14ac:dyDescent="0.25">
      <c r="A183" s="29" t="s">
        <v>304</v>
      </c>
      <c r="B183" s="5" t="s">
        <v>305</v>
      </c>
      <c r="C183" s="41"/>
      <c r="D183" s="6" t="s">
        <v>309</v>
      </c>
      <c r="E183" s="30">
        <v>6110</v>
      </c>
      <c r="F183" s="7">
        <v>57.2</v>
      </c>
      <c r="G183" s="39">
        <v>0</v>
      </c>
      <c r="H183" s="39">
        <v>0</v>
      </c>
      <c r="I183" s="31">
        <v>0.66511627906976745</v>
      </c>
      <c r="J183" s="8">
        <v>0</v>
      </c>
      <c r="K183" s="8">
        <v>0</v>
      </c>
      <c r="L183" s="40">
        <v>86</v>
      </c>
    </row>
    <row r="184" spans="1:12" x14ac:dyDescent="0.25">
      <c r="A184" s="25" t="s">
        <v>310</v>
      </c>
      <c r="B184" s="9" t="s">
        <v>45</v>
      </c>
      <c r="C184" s="35" t="s">
        <v>311</v>
      </c>
      <c r="D184" s="10" t="s">
        <v>312</v>
      </c>
      <c r="E184" s="26">
        <v>6756</v>
      </c>
      <c r="F184" s="11">
        <v>119.5</v>
      </c>
      <c r="G184" s="37">
        <v>119.5</v>
      </c>
      <c r="H184" s="37">
        <v>119.5</v>
      </c>
      <c r="I184" s="27">
        <v>0.87226277372262773</v>
      </c>
      <c r="J184" s="12">
        <v>0.87226277372262773</v>
      </c>
      <c r="K184" s="12">
        <v>0.87226277372262773</v>
      </c>
      <c r="L184" s="38">
        <v>137</v>
      </c>
    </row>
    <row r="185" spans="1:12" x14ac:dyDescent="0.25">
      <c r="A185" s="25" t="s">
        <v>310</v>
      </c>
      <c r="B185" s="9" t="s">
        <v>45</v>
      </c>
      <c r="C185" s="35"/>
      <c r="D185" s="10" t="s">
        <v>313</v>
      </c>
      <c r="E185" s="26">
        <v>6757</v>
      </c>
      <c r="F185" s="11">
        <v>119.5</v>
      </c>
      <c r="G185" s="37">
        <v>119.5</v>
      </c>
      <c r="H185" s="37">
        <v>119.5</v>
      </c>
      <c r="I185" s="27">
        <v>0.87226277372262773</v>
      </c>
      <c r="J185" s="12">
        <v>0.87226277372262773</v>
      </c>
      <c r="K185" s="12">
        <v>0.87226277372262773</v>
      </c>
      <c r="L185" s="38">
        <v>137</v>
      </c>
    </row>
    <row r="186" spans="1:12" x14ac:dyDescent="0.25">
      <c r="A186" s="29" t="s">
        <v>294</v>
      </c>
      <c r="B186" s="5" t="s">
        <v>314</v>
      </c>
      <c r="C186" s="41" t="s">
        <v>315</v>
      </c>
      <c r="D186" s="6" t="s">
        <v>316</v>
      </c>
      <c r="E186" s="30">
        <v>6406</v>
      </c>
      <c r="F186" s="7">
        <v>0</v>
      </c>
      <c r="G186" s="39">
        <v>0</v>
      </c>
      <c r="H186" s="39">
        <v>0</v>
      </c>
      <c r="I186" s="31">
        <v>0</v>
      </c>
      <c r="J186" s="8">
        <v>0</v>
      </c>
      <c r="K186" s="8">
        <v>0</v>
      </c>
      <c r="L186" s="40">
        <v>218</v>
      </c>
    </row>
    <row r="187" spans="1:12" x14ac:dyDescent="0.25">
      <c r="A187" s="29" t="s">
        <v>294</v>
      </c>
      <c r="B187" s="5" t="s">
        <v>314</v>
      </c>
      <c r="C187" s="41"/>
      <c r="D187" s="6" t="s">
        <v>317</v>
      </c>
      <c r="E187" s="30">
        <v>6407</v>
      </c>
      <c r="F187" s="7">
        <v>0</v>
      </c>
      <c r="G187" s="39">
        <v>0</v>
      </c>
      <c r="H187" s="39">
        <v>0</v>
      </c>
      <c r="I187" s="31">
        <v>0</v>
      </c>
      <c r="J187" s="8">
        <v>0</v>
      </c>
      <c r="K187" s="8">
        <v>0</v>
      </c>
      <c r="L187" s="40">
        <v>218</v>
      </c>
    </row>
    <row r="188" spans="1:12" x14ac:dyDescent="0.25">
      <c r="A188" s="29" t="s">
        <v>294</v>
      </c>
      <c r="B188" s="5" t="s">
        <v>314</v>
      </c>
      <c r="C188" s="41"/>
      <c r="D188" s="6" t="s">
        <v>318</v>
      </c>
      <c r="E188" s="30">
        <v>6408</v>
      </c>
      <c r="F188" s="7">
        <v>0</v>
      </c>
      <c r="G188" s="39">
        <v>0</v>
      </c>
      <c r="H188" s="39">
        <v>0</v>
      </c>
      <c r="I188" s="31">
        <v>0</v>
      </c>
      <c r="J188" s="8">
        <v>0</v>
      </c>
      <c r="K188" s="8">
        <v>0</v>
      </c>
      <c r="L188" s="40">
        <v>224</v>
      </c>
    </row>
    <row r="189" spans="1:12" x14ac:dyDescent="0.25">
      <c r="A189" s="25" t="s">
        <v>294</v>
      </c>
      <c r="B189" s="9" t="s">
        <v>314</v>
      </c>
      <c r="C189" s="35" t="s">
        <v>319</v>
      </c>
      <c r="D189" s="10" t="s">
        <v>320</v>
      </c>
      <c r="E189" s="26">
        <v>6804</v>
      </c>
      <c r="F189" s="11">
        <v>0</v>
      </c>
      <c r="G189" s="37">
        <v>0</v>
      </c>
      <c r="H189" s="37">
        <v>0</v>
      </c>
      <c r="I189" s="27">
        <v>0</v>
      </c>
      <c r="J189" s="12">
        <v>0</v>
      </c>
      <c r="K189" s="12">
        <v>0</v>
      </c>
      <c r="L189" s="38">
        <v>75</v>
      </c>
    </row>
    <row r="190" spans="1:12" x14ac:dyDescent="0.25">
      <c r="A190" s="25" t="s">
        <v>294</v>
      </c>
      <c r="B190" s="9" t="s">
        <v>314</v>
      </c>
      <c r="C190" s="35"/>
      <c r="D190" s="10" t="s">
        <v>321</v>
      </c>
      <c r="E190" s="26">
        <v>6805</v>
      </c>
      <c r="F190" s="11">
        <v>0</v>
      </c>
      <c r="G190" s="37">
        <v>0</v>
      </c>
      <c r="H190" s="37">
        <v>0</v>
      </c>
      <c r="I190" s="27">
        <v>0</v>
      </c>
      <c r="J190" s="12">
        <v>0</v>
      </c>
      <c r="K190" s="12">
        <v>0</v>
      </c>
      <c r="L190" s="38">
        <v>75</v>
      </c>
    </row>
    <row r="191" spans="1:12" x14ac:dyDescent="0.25">
      <c r="A191" s="25" t="s">
        <v>294</v>
      </c>
      <c r="B191" s="9" t="s">
        <v>314</v>
      </c>
      <c r="C191" s="35"/>
      <c r="D191" s="10" t="s">
        <v>322</v>
      </c>
      <c r="E191" s="26">
        <v>6806</v>
      </c>
      <c r="F191" s="11">
        <v>0</v>
      </c>
      <c r="G191" s="37">
        <v>0</v>
      </c>
      <c r="H191" s="37">
        <v>0</v>
      </c>
      <c r="I191" s="27">
        <v>0</v>
      </c>
      <c r="J191" s="12">
        <v>0</v>
      </c>
      <c r="K191" s="12">
        <v>0</v>
      </c>
      <c r="L191" s="38">
        <v>75</v>
      </c>
    </row>
    <row r="192" spans="1:12" x14ac:dyDescent="0.25">
      <c r="A192" s="25" t="s">
        <v>294</v>
      </c>
      <c r="B192" s="9" t="s">
        <v>314</v>
      </c>
      <c r="C192" s="35"/>
      <c r="D192" s="10" t="s">
        <v>323</v>
      </c>
      <c r="E192" s="26">
        <v>6807</v>
      </c>
      <c r="F192" s="11">
        <v>0</v>
      </c>
      <c r="G192" s="37">
        <v>0</v>
      </c>
      <c r="H192" s="37">
        <v>0</v>
      </c>
      <c r="I192" s="27">
        <v>0</v>
      </c>
      <c r="J192" s="12">
        <v>0</v>
      </c>
      <c r="K192" s="12">
        <v>0</v>
      </c>
      <c r="L192" s="38">
        <v>156</v>
      </c>
    </row>
    <row r="193" spans="1:12" x14ac:dyDescent="0.25">
      <c r="A193" s="29" t="s">
        <v>294</v>
      </c>
      <c r="B193" s="5" t="s">
        <v>314</v>
      </c>
      <c r="C193" s="41" t="s">
        <v>324</v>
      </c>
      <c r="D193" s="6" t="s">
        <v>325</v>
      </c>
      <c r="E193" s="30">
        <v>6869</v>
      </c>
      <c r="F193" s="7">
        <v>0</v>
      </c>
      <c r="G193" s="39">
        <v>0</v>
      </c>
      <c r="H193" s="39">
        <v>0</v>
      </c>
      <c r="I193" s="31">
        <v>0</v>
      </c>
      <c r="J193" s="8">
        <v>0</v>
      </c>
      <c r="K193" s="8">
        <v>0</v>
      </c>
      <c r="L193" s="40">
        <v>48.95</v>
      </c>
    </row>
    <row r="194" spans="1:12" x14ac:dyDescent="0.25">
      <c r="A194" s="29" t="s">
        <v>294</v>
      </c>
      <c r="B194" s="5" t="s">
        <v>314</v>
      </c>
      <c r="C194" s="41"/>
      <c r="D194" s="6" t="s">
        <v>326</v>
      </c>
      <c r="E194" s="30">
        <v>6870</v>
      </c>
      <c r="F194" s="7">
        <v>0</v>
      </c>
      <c r="G194" s="39">
        <v>0</v>
      </c>
      <c r="H194" s="39">
        <v>0</v>
      </c>
      <c r="I194" s="31">
        <v>0</v>
      </c>
      <c r="J194" s="8">
        <v>0</v>
      </c>
      <c r="K194" s="8">
        <v>0</v>
      </c>
      <c r="L194" s="40">
        <v>48.95</v>
      </c>
    </row>
    <row r="195" spans="1:12" x14ac:dyDescent="0.25">
      <c r="A195" s="29" t="s">
        <v>294</v>
      </c>
      <c r="B195" s="5" t="s">
        <v>314</v>
      </c>
      <c r="C195" s="41"/>
      <c r="D195" s="6" t="s">
        <v>327</v>
      </c>
      <c r="E195" s="30">
        <v>6872</v>
      </c>
      <c r="F195" s="7">
        <v>0</v>
      </c>
      <c r="G195" s="39">
        <v>0</v>
      </c>
      <c r="H195" s="39">
        <v>0</v>
      </c>
      <c r="I195" s="31">
        <v>0</v>
      </c>
      <c r="J195" s="8">
        <v>0</v>
      </c>
      <c r="K195" s="8">
        <v>0</v>
      </c>
      <c r="L195" s="40">
        <v>48.95</v>
      </c>
    </row>
    <row r="196" spans="1:12" x14ac:dyDescent="0.25">
      <c r="A196" s="29" t="s">
        <v>294</v>
      </c>
      <c r="B196" s="5" t="s">
        <v>314</v>
      </c>
      <c r="C196" s="41"/>
      <c r="D196" s="6" t="s">
        <v>328</v>
      </c>
      <c r="E196" s="30">
        <v>6873</v>
      </c>
      <c r="F196" s="7">
        <v>0</v>
      </c>
      <c r="G196" s="39">
        <v>0</v>
      </c>
      <c r="H196" s="39">
        <v>0</v>
      </c>
      <c r="I196" s="31">
        <v>0</v>
      </c>
      <c r="J196" s="8">
        <v>0</v>
      </c>
      <c r="K196" s="8">
        <v>0</v>
      </c>
      <c r="L196" s="40">
        <v>48.95</v>
      </c>
    </row>
    <row r="197" spans="1:12" x14ac:dyDescent="0.25">
      <c r="A197" s="29" t="s">
        <v>294</v>
      </c>
      <c r="B197" s="5" t="s">
        <v>314</v>
      </c>
      <c r="C197" s="41"/>
      <c r="D197" s="6" t="s">
        <v>329</v>
      </c>
      <c r="E197" s="30">
        <v>6874</v>
      </c>
      <c r="F197" s="7">
        <v>0</v>
      </c>
      <c r="G197" s="39">
        <v>0</v>
      </c>
      <c r="H197" s="39">
        <v>0</v>
      </c>
      <c r="I197" s="31">
        <v>0</v>
      </c>
      <c r="J197" s="8">
        <v>0</v>
      </c>
      <c r="K197" s="8">
        <v>0</v>
      </c>
      <c r="L197" s="40">
        <v>48.95</v>
      </c>
    </row>
    <row r="198" spans="1:12" x14ac:dyDescent="0.25">
      <c r="A198" s="29" t="s">
        <v>294</v>
      </c>
      <c r="B198" s="5" t="s">
        <v>314</v>
      </c>
      <c r="C198" s="41"/>
      <c r="D198" s="6" t="s">
        <v>330</v>
      </c>
      <c r="E198" s="30">
        <v>6866</v>
      </c>
      <c r="F198" s="7">
        <v>0</v>
      </c>
      <c r="G198" s="39">
        <v>0</v>
      </c>
      <c r="H198" s="39">
        <v>0</v>
      </c>
      <c r="I198" s="31">
        <v>0</v>
      </c>
      <c r="J198" s="8">
        <v>0</v>
      </c>
      <c r="K198" s="8">
        <v>0</v>
      </c>
      <c r="L198" s="40">
        <v>48.95</v>
      </c>
    </row>
    <row r="199" spans="1:12" x14ac:dyDescent="0.25">
      <c r="A199" s="29" t="s">
        <v>294</v>
      </c>
      <c r="B199" s="5" t="s">
        <v>314</v>
      </c>
      <c r="C199" s="41"/>
      <c r="D199" s="6" t="s">
        <v>331</v>
      </c>
      <c r="E199" s="30">
        <v>6871</v>
      </c>
      <c r="F199" s="7">
        <v>0</v>
      </c>
      <c r="G199" s="39">
        <v>0</v>
      </c>
      <c r="H199" s="39">
        <v>0</v>
      </c>
      <c r="I199" s="31">
        <v>0</v>
      </c>
      <c r="J199" s="8">
        <v>0</v>
      </c>
      <c r="K199" s="8">
        <v>0</v>
      </c>
      <c r="L199" s="40">
        <v>131</v>
      </c>
    </row>
    <row r="200" spans="1:12" x14ac:dyDescent="0.25">
      <c r="A200" s="25" t="s">
        <v>294</v>
      </c>
      <c r="B200" s="9" t="s">
        <v>332</v>
      </c>
      <c r="C200" s="35" t="s">
        <v>333</v>
      </c>
      <c r="D200" s="10" t="s">
        <v>334</v>
      </c>
      <c r="E200" s="26">
        <v>6071</v>
      </c>
      <c r="F200" s="11">
        <v>0</v>
      </c>
      <c r="G200" s="37">
        <v>0</v>
      </c>
      <c r="H200" s="37">
        <v>0</v>
      </c>
      <c r="I200" s="27">
        <v>0</v>
      </c>
      <c r="J200" s="12">
        <v>0</v>
      </c>
      <c r="K200" s="12">
        <v>0</v>
      </c>
      <c r="L200" s="38">
        <v>108</v>
      </c>
    </row>
    <row r="201" spans="1:12" x14ac:dyDescent="0.25">
      <c r="A201" s="25" t="s">
        <v>294</v>
      </c>
      <c r="B201" s="9" t="s">
        <v>332</v>
      </c>
      <c r="C201" s="35"/>
      <c r="D201" s="10" t="s">
        <v>335</v>
      </c>
      <c r="E201" s="26">
        <v>6072</v>
      </c>
      <c r="F201" s="11">
        <v>0</v>
      </c>
      <c r="G201" s="37">
        <v>0</v>
      </c>
      <c r="H201" s="37">
        <v>0</v>
      </c>
      <c r="I201" s="27">
        <v>0</v>
      </c>
      <c r="J201" s="12">
        <v>0</v>
      </c>
      <c r="K201" s="12">
        <v>0</v>
      </c>
      <c r="L201" s="38"/>
    </row>
    <row r="202" spans="1:12" x14ac:dyDescent="0.25">
      <c r="A202" s="25" t="s">
        <v>294</v>
      </c>
      <c r="B202" s="9" t="s">
        <v>332</v>
      </c>
      <c r="C202" s="35"/>
      <c r="D202" s="10" t="s">
        <v>336</v>
      </c>
      <c r="E202" s="26">
        <v>6073</v>
      </c>
      <c r="F202" s="11">
        <v>0</v>
      </c>
      <c r="G202" s="37">
        <v>0</v>
      </c>
      <c r="H202" s="37">
        <v>0</v>
      </c>
      <c r="I202" s="27">
        <v>0</v>
      </c>
      <c r="J202" s="12">
        <v>0</v>
      </c>
      <c r="K202" s="12">
        <v>0</v>
      </c>
      <c r="L202" s="38"/>
    </row>
    <row r="203" spans="1:12" x14ac:dyDescent="0.25">
      <c r="A203" s="25" t="s">
        <v>294</v>
      </c>
      <c r="B203" s="9" t="s">
        <v>332</v>
      </c>
      <c r="C203" s="35"/>
      <c r="D203" s="10" t="s">
        <v>337</v>
      </c>
      <c r="E203" s="26">
        <v>6078</v>
      </c>
      <c r="F203" s="11">
        <v>0</v>
      </c>
      <c r="G203" s="37">
        <v>0</v>
      </c>
      <c r="H203" s="37">
        <v>0</v>
      </c>
      <c r="I203" s="27">
        <v>0</v>
      </c>
      <c r="J203" s="12">
        <v>0</v>
      </c>
      <c r="K203" s="12">
        <v>0</v>
      </c>
      <c r="L203" s="38"/>
    </row>
    <row r="204" spans="1:12" x14ac:dyDescent="0.25">
      <c r="A204" s="29" t="s">
        <v>294</v>
      </c>
      <c r="B204" s="5" t="s">
        <v>338</v>
      </c>
      <c r="C204" s="41" t="s">
        <v>339</v>
      </c>
      <c r="D204" s="6" t="s">
        <v>340</v>
      </c>
      <c r="E204" s="30">
        <v>6159</v>
      </c>
      <c r="F204" s="7">
        <v>0</v>
      </c>
      <c r="G204" s="39">
        <v>0</v>
      </c>
      <c r="H204" s="39">
        <v>0</v>
      </c>
      <c r="I204" s="31">
        <v>0</v>
      </c>
      <c r="J204" s="8">
        <v>0</v>
      </c>
      <c r="K204" s="8">
        <v>0</v>
      </c>
      <c r="L204" s="40">
        <v>39.380000000000003</v>
      </c>
    </row>
    <row r="205" spans="1:12" x14ac:dyDescent="0.25">
      <c r="A205" s="25" t="s">
        <v>294</v>
      </c>
      <c r="B205" s="9" t="s">
        <v>338</v>
      </c>
      <c r="C205" s="35" t="s">
        <v>341</v>
      </c>
      <c r="D205" s="10" t="s">
        <v>342</v>
      </c>
      <c r="E205" s="26">
        <v>6158</v>
      </c>
      <c r="F205" s="11">
        <v>0</v>
      </c>
      <c r="G205" s="37">
        <v>0</v>
      </c>
      <c r="H205" s="37">
        <v>0</v>
      </c>
      <c r="I205" s="27">
        <v>0</v>
      </c>
      <c r="J205" s="12">
        <v>0</v>
      </c>
      <c r="K205" s="12">
        <v>0</v>
      </c>
      <c r="L205" s="38">
        <v>39.380000000000003</v>
      </c>
    </row>
    <row r="206" spans="1:12" x14ac:dyDescent="0.25">
      <c r="A206" s="29" t="s">
        <v>294</v>
      </c>
      <c r="B206" s="5" t="s">
        <v>332</v>
      </c>
      <c r="C206" s="41" t="s">
        <v>343</v>
      </c>
      <c r="D206" s="6" t="s">
        <v>344</v>
      </c>
      <c r="E206" s="30">
        <v>6687</v>
      </c>
      <c r="F206" s="7">
        <v>0</v>
      </c>
      <c r="G206" s="39">
        <v>0</v>
      </c>
      <c r="H206" s="39">
        <v>0</v>
      </c>
      <c r="I206" s="31">
        <v>0</v>
      </c>
      <c r="J206" s="8">
        <v>0</v>
      </c>
      <c r="K206" s="8">
        <v>0</v>
      </c>
      <c r="L206" s="40">
        <v>10.28</v>
      </c>
    </row>
    <row r="207" spans="1:12" x14ac:dyDescent="0.25">
      <c r="A207" s="29" t="s">
        <v>294</v>
      </c>
      <c r="B207" s="5" t="s">
        <v>332</v>
      </c>
      <c r="C207" s="41"/>
      <c r="D207" s="6" t="s">
        <v>345</v>
      </c>
      <c r="E207" s="30">
        <v>6687</v>
      </c>
      <c r="F207" s="7">
        <v>0</v>
      </c>
      <c r="G207" s="39">
        <v>0</v>
      </c>
      <c r="H207" s="39">
        <v>0</v>
      </c>
      <c r="I207" s="31">
        <v>0</v>
      </c>
      <c r="J207" s="8">
        <v>0</v>
      </c>
      <c r="K207" s="8">
        <v>0</v>
      </c>
      <c r="L207" s="40">
        <v>10.28</v>
      </c>
    </row>
    <row r="208" spans="1:12" x14ac:dyDescent="0.25">
      <c r="A208" s="29" t="s">
        <v>294</v>
      </c>
      <c r="B208" s="5" t="s">
        <v>332</v>
      </c>
      <c r="C208" s="41"/>
      <c r="D208" s="6" t="s">
        <v>346</v>
      </c>
      <c r="E208" s="30">
        <v>6687</v>
      </c>
      <c r="F208" s="7">
        <v>0</v>
      </c>
      <c r="G208" s="39">
        <v>0</v>
      </c>
      <c r="H208" s="39">
        <v>0</v>
      </c>
      <c r="I208" s="31">
        <v>0</v>
      </c>
      <c r="J208" s="8">
        <v>0</v>
      </c>
      <c r="K208" s="8">
        <v>0</v>
      </c>
      <c r="L208" s="40">
        <v>10.28</v>
      </c>
    </row>
    <row r="209" spans="1:12" x14ac:dyDescent="0.25">
      <c r="A209" s="29" t="s">
        <v>294</v>
      </c>
      <c r="B209" s="5" t="s">
        <v>332</v>
      </c>
      <c r="C209" s="41"/>
      <c r="D209" s="6" t="s">
        <v>347</v>
      </c>
      <c r="E209" s="30">
        <v>6687</v>
      </c>
      <c r="F209" s="7">
        <v>0</v>
      </c>
      <c r="G209" s="39">
        <v>0</v>
      </c>
      <c r="H209" s="39">
        <v>0</v>
      </c>
      <c r="I209" s="31">
        <v>0</v>
      </c>
      <c r="J209" s="8">
        <v>0</v>
      </c>
      <c r="K209" s="8">
        <v>0</v>
      </c>
      <c r="L209" s="40">
        <v>10.28</v>
      </c>
    </row>
    <row r="210" spans="1:12" x14ac:dyDescent="0.25">
      <c r="A210" s="29" t="s">
        <v>294</v>
      </c>
      <c r="B210" s="5" t="s">
        <v>332</v>
      </c>
      <c r="C210" s="41"/>
      <c r="D210" s="6" t="s">
        <v>348</v>
      </c>
      <c r="E210" s="30">
        <v>6688</v>
      </c>
      <c r="F210" s="7">
        <v>0</v>
      </c>
      <c r="G210" s="39">
        <v>0</v>
      </c>
      <c r="H210" s="39">
        <v>0</v>
      </c>
      <c r="I210" s="31">
        <v>0</v>
      </c>
      <c r="J210" s="8">
        <v>0</v>
      </c>
      <c r="K210" s="8">
        <v>0</v>
      </c>
      <c r="L210" s="40">
        <v>10.28</v>
      </c>
    </row>
    <row r="211" spans="1:12" x14ac:dyDescent="0.25">
      <c r="A211" s="29" t="s">
        <v>294</v>
      </c>
      <c r="B211" s="5" t="s">
        <v>332</v>
      </c>
      <c r="C211" s="41"/>
      <c r="D211" s="6" t="s">
        <v>349</v>
      </c>
      <c r="E211" s="30">
        <v>6688</v>
      </c>
      <c r="F211" s="7">
        <v>0</v>
      </c>
      <c r="G211" s="39">
        <v>0</v>
      </c>
      <c r="H211" s="39">
        <v>0</v>
      </c>
      <c r="I211" s="31">
        <v>0</v>
      </c>
      <c r="J211" s="8">
        <v>0</v>
      </c>
      <c r="K211" s="8">
        <v>0</v>
      </c>
      <c r="L211" s="40">
        <v>10.28</v>
      </c>
    </row>
    <row r="212" spans="1:12" x14ac:dyDescent="0.25">
      <c r="A212" s="29" t="s">
        <v>294</v>
      </c>
      <c r="B212" s="5" t="s">
        <v>332</v>
      </c>
      <c r="C212" s="41"/>
      <c r="D212" s="6" t="s">
        <v>350</v>
      </c>
      <c r="E212" s="30">
        <v>6688</v>
      </c>
      <c r="F212" s="7">
        <v>0</v>
      </c>
      <c r="G212" s="39">
        <v>0</v>
      </c>
      <c r="H212" s="39">
        <v>0</v>
      </c>
      <c r="I212" s="31">
        <v>0</v>
      </c>
      <c r="J212" s="8">
        <v>0</v>
      </c>
      <c r="K212" s="8">
        <v>0</v>
      </c>
      <c r="L212" s="40">
        <v>10.28</v>
      </c>
    </row>
    <row r="213" spans="1:12" x14ac:dyDescent="0.25">
      <c r="A213" s="25" t="s">
        <v>294</v>
      </c>
      <c r="B213" s="9" t="s">
        <v>351</v>
      </c>
      <c r="C213" s="35" t="s">
        <v>352</v>
      </c>
      <c r="D213" s="10" t="s">
        <v>353</v>
      </c>
      <c r="E213" s="26">
        <v>6108</v>
      </c>
      <c r="F213" s="11">
        <v>0</v>
      </c>
      <c r="G213" s="37">
        <v>0</v>
      </c>
      <c r="H213" s="37">
        <v>0</v>
      </c>
      <c r="I213" s="27">
        <v>0</v>
      </c>
      <c r="J213" s="12">
        <v>0</v>
      </c>
      <c r="K213" s="12">
        <v>0</v>
      </c>
      <c r="L213" s="38">
        <v>17</v>
      </c>
    </row>
    <row r="214" spans="1:12" x14ac:dyDescent="0.25">
      <c r="A214" s="25" t="s">
        <v>294</v>
      </c>
      <c r="B214" s="9" t="s">
        <v>351</v>
      </c>
      <c r="C214" s="35"/>
      <c r="D214" s="10" t="s">
        <v>354</v>
      </c>
      <c r="E214" s="26">
        <v>6108</v>
      </c>
      <c r="F214" s="11">
        <v>0</v>
      </c>
      <c r="G214" s="37">
        <v>0</v>
      </c>
      <c r="H214" s="37">
        <v>0</v>
      </c>
      <c r="I214" s="27">
        <v>0</v>
      </c>
      <c r="J214" s="12">
        <v>0</v>
      </c>
      <c r="K214" s="12">
        <v>0</v>
      </c>
      <c r="L214" s="38">
        <v>17</v>
      </c>
    </row>
    <row r="215" spans="1:12" x14ac:dyDescent="0.25">
      <c r="A215" s="25" t="s">
        <v>294</v>
      </c>
      <c r="B215" s="9" t="s">
        <v>351</v>
      </c>
      <c r="C215" s="35"/>
      <c r="D215" s="10" t="s">
        <v>355</v>
      </c>
      <c r="E215" s="26">
        <v>6108</v>
      </c>
      <c r="F215" s="11">
        <v>0</v>
      </c>
      <c r="G215" s="37">
        <v>0</v>
      </c>
      <c r="H215" s="37">
        <v>0</v>
      </c>
      <c r="I215" s="27">
        <v>0</v>
      </c>
      <c r="J215" s="12">
        <v>0</v>
      </c>
      <c r="K215" s="12">
        <v>0</v>
      </c>
      <c r="L215" s="38">
        <v>17</v>
      </c>
    </row>
    <row r="216" spans="1:12" x14ac:dyDescent="0.25">
      <c r="A216" s="29" t="s">
        <v>294</v>
      </c>
      <c r="B216" s="5" t="s">
        <v>338</v>
      </c>
      <c r="C216" s="41" t="s">
        <v>356</v>
      </c>
      <c r="D216" s="6" t="s">
        <v>357</v>
      </c>
      <c r="E216" s="30">
        <v>6155</v>
      </c>
      <c r="F216" s="7">
        <v>0</v>
      </c>
      <c r="G216" s="39">
        <v>0</v>
      </c>
      <c r="H216" s="39">
        <v>0</v>
      </c>
      <c r="I216" s="31">
        <v>0</v>
      </c>
      <c r="J216" s="8">
        <v>0</v>
      </c>
      <c r="K216" s="8">
        <v>0</v>
      </c>
      <c r="L216" s="40">
        <v>18.899999999999999</v>
      </c>
    </row>
    <row r="217" spans="1:12" x14ac:dyDescent="0.25">
      <c r="A217" s="25" t="s">
        <v>294</v>
      </c>
      <c r="B217" s="9" t="s">
        <v>338</v>
      </c>
      <c r="C217" s="35" t="s">
        <v>358</v>
      </c>
      <c r="D217" s="10" t="s">
        <v>359</v>
      </c>
      <c r="E217" s="26">
        <v>6141</v>
      </c>
      <c r="F217" s="11">
        <v>0</v>
      </c>
      <c r="G217" s="37">
        <v>0</v>
      </c>
      <c r="H217" s="37">
        <v>0</v>
      </c>
      <c r="I217" s="27">
        <v>0</v>
      </c>
      <c r="J217" s="12">
        <v>0</v>
      </c>
      <c r="K217" s="12">
        <v>0</v>
      </c>
      <c r="L217" s="38">
        <v>18</v>
      </c>
    </row>
    <row r="218" spans="1:12" x14ac:dyDescent="0.25">
      <c r="A218" s="29" t="s">
        <v>294</v>
      </c>
      <c r="B218" s="5" t="s">
        <v>338</v>
      </c>
      <c r="C218" s="41" t="s">
        <v>360</v>
      </c>
      <c r="D218" s="6" t="s">
        <v>361</v>
      </c>
      <c r="E218" s="30">
        <v>6127</v>
      </c>
      <c r="F218" s="7">
        <v>0</v>
      </c>
      <c r="G218" s="39">
        <v>0</v>
      </c>
      <c r="H218" s="39">
        <v>0</v>
      </c>
      <c r="I218" s="31">
        <v>0</v>
      </c>
      <c r="J218" s="8">
        <v>0</v>
      </c>
      <c r="K218" s="8">
        <v>0</v>
      </c>
      <c r="L218" s="40">
        <v>18</v>
      </c>
    </row>
    <row r="219" spans="1:12" x14ac:dyDescent="0.25">
      <c r="A219" s="25" t="s">
        <v>294</v>
      </c>
      <c r="B219" s="9" t="s">
        <v>83</v>
      </c>
      <c r="C219" s="35" t="s">
        <v>362</v>
      </c>
      <c r="D219" s="10" t="s">
        <v>363</v>
      </c>
      <c r="E219" s="26">
        <v>6172</v>
      </c>
      <c r="F219" s="11">
        <v>0</v>
      </c>
      <c r="G219" s="37">
        <v>0</v>
      </c>
      <c r="H219" s="37">
        <v>0</v>
      </c>
      <c r="I219" s="27">
        <v>0</v>
      </c>
      <c r="J219" s="12">
        <v>0</v>
      </c>
      <c r="K219" s="12">
        <v>0</v>
      </c>
      <c r="L219" s="38">
        <v>17.84</v>
      </c>
    </row>
    <row r="220" spans="1:12" x14ac:dyDescent="0.25">
      <c r="A220" s="25" t="s">
        <v>294</v>
      </c>
      <c r="B220" s="9" t="s">
        <v>83</v>
      </c>
      <c r="C220" s="35"/>
      <c r="D220" s="10" t="s">
        <v>364</v>
      </c>
      <c r="E220" s="26">
        <v>6172</v>
      </c>
      <c r="F220" s="11">
        <v>0</v>
      </c>
      <c r="G220" s="37">
        <v>0</v>
      </c>
      <c r="H220" s="37">
        <v>0</v>
      </c>
      <c r="I220" s="27">
        <v>0</v>
      </c>
      <c r="J220" s="12">
        <v>0</v>
      </c>
      <c r="K220" s="12">
        <v>0</v>
      </c>
      <c r="L220" s="38">
        <v>17.84</v>
      </c>
    </row>
    <row r="221" spans="1:12" x14ac:dyDescent="0.25">
      <c r="A221" s="25" t="s">
        <v>294</v>
      </c>
      <c r="B221" s="9" t="s">
        <v>83</v>
      </c>
      <c r="C221" s="35"/>
      <c r="D221" s="10" t="s">
        <v>365</v>
      </c>
      <c r="E221" s="26">
        <v>6172</v>
      </c>
      <c r="F221" s="11">
        <v>0</v>
      </c>
      <c r="G221" s="37">
        <v>0</v>
      </c>
      <c r="H221" s="37">
        <v>0</v>
      </c>
      <c r="I221" s="27">
        <v>0</v>
      </c>
      <c r="J221" s="12">
        <v>0</v>
      </c>
      <c r="K221" s="12">
        <v>0</v>
      </c>
      <c r="L221" s="38">
        <v>17.84</v>
      </c>
    </row>
    <row r="222" spans="1:12" x14ac:dyDescent="0.25">
      <c r="A222" s="29" t="s">
        <v>294</v>
      </c>
      <c r="B222" s="5" t="s">
        <v>351</v>
      </c>
      <c r="C222" s="41" t="s">
        <v>366</v>
      </c>
      <c r="D222" s="6" t="s">
        <v>367</v>
      </c>
      <c r="E222" s="30">
        <v>6106</v>
      </c>
      <c r="F222" s="7">
        <v>0</v>
      </c>
      <c r="G222" s="39">
        <v>0</v>
      </c>
      <c r="H222" s="39">
        <v>0</v>
      </c>
      <c r="I222" s="31">
        <v>0</v>
      </c>
      <c r="J222" s="8">
        <v>0</v>
      </c>
      <c r="K222" s="8">
        <v>0</v>
      </c>
      <c r="L222" s="40">
        <v>16</v>
      </c>
    </row>
    <row r="223" spans="1:12" x14ac:dyDescent="0.25">
      <c r="A223" s="29" t="s">
        <v>294</v>
      </c>
      <c r="B223" s="5" t="s">
        <v>351</v>
      </c>
      <c r="C223" s="41"/>
      <c r="D223" s="6" t="s">
        <v>368</v>
      </c>
      <c r="E223" s="30">
        <v>6106</v>
      </c>
      <c r="F223" s="7">
        <v>0</v>
      </c>
      <c r="G223" s="39">
        <v>0</v>
      </c>
      <c r="H223" s="39">
        <v>0</v>
      </c>
      <c r="I223" s="31">
        <v>0</v>
      </c>
      <c r="J223" s="8">
        <v>0</v>
      </c>
      <c r="K223" s="8">
        <v>0</v>
      </c>
      <c r="L223" s="40">
        <v>16</v>
      </c>
    </row>
    <row r="224" spans="1:12" x14ac:dyDescent="0.25">
      <c r="A224" s="29" t="s">
        <v>294</v>
      </c>
      <c r="B224" s="5" t="s">
        <v>351</v>
      </c>
      <c r="C224" s="41"/>
      <c r="D224" s="6" t="s">
        <v>369</v>
      </c>
      <c r="E224" s="30">
        <v>6106</v>
      </c>
      <c r="F224" s="7">
        <v>0</v>
      </c>
      <c r="G224" s="39">
        <v>0</v>
      </c>
      <c r="H224" s="39">
        <v>0</v>
      </c>
      <c r="I224" s="31">
        <v>0</v>
      </c>
      <c r="J224" s="8">
        <v>0</v>
      </c>
      <c r="K224" s="8">
        <v>0</v>
      </c>
      <c r="L224" s="40">
        <v>16</v>
      </c>
    </row>
    <row r="225" spans="1:12" x14ac:dyDescent="0.25">
      <c r="A225" s="29" t="s">
        <v>294</v>
      </c>
      <c r="B225" s="5" t="s">
        <v>351</v>
      </c>
      <c r="C225" s="41"/>
      <c r="D225" s="6" t="s">
        <v>370</v>
      </c>
      <c r="E225" s="30">
        <v>6107</v>
      </c>
      <c r="F225" s="7">
        <v>0</v>
      </c>
      <c r="G225" s="39">
        <v>0</v>
      </c>
      <c r="H225" s="39">
        <v>0</v>
      </c>
      <c r="I225" s="31">
        <v>0</v>
      </c>
      <c r="J225" s="8">
        <v>0</v>
      </c>
      <c r="K225" s="8">
        <v>0</v>
      </c>
      <c r="L225" s="40">
        <v>16</v>
      </c>
    </row>
    <row r="226" spans="1:12" x14ac:dyDescent="0.25">
      <c r="A226" s="29" t="s">
        <v>294</v>
      </c>
      <c r="B226" s="5" t="s">
        <v>351</v>
      </c>
      <c r="C226" s="41"/>
      <c r="D226" s="6" t="s">
        <v>371</v>
      </c>
      <c r="E226" s="30">
        <v>6107</v>
      </c>
      <c r="F226" s="7">
        <v>0</v>
      </c>
      <c r="G226" s="39">
        <v>0</v>
      </c>
      <c r="H226" s="39">
        <v>0</v>
      </c>
      <c r="I226" s="31">
        <v>0</v>
      </c>
      <c r="J226" s="8">
        <v>0</v>
      </c>
      <c r="K226" s="8">
        <v>0</v>
      </c>
      <c r="L226" s="40">
        <v>16</v>
      </c>
    </row>
    <row r="227" spans="1:12" x14ac:dyDescent="0.25">
      <c r="A227" s="29" t="s">
        <v>294</v>
      </c>
      <c r="B227" s="5" t="s">
        <v>351</v>
      </c>
      <c r="C227" s="41"/>
      <c r="D227" s="6" t="s">
        <v>372</v>
      </c>
      <c r="E227" s="30">
        <v>6107</v>
      </c>
      <c r="F227" s="7">
        <v>0</v>
      </c>
      <c r="G227" s="39">
        <v>0</v>
      </c>
      <c r="H227" s="39">
        <v>0</v>
      </c>
      <c r="I227" s="31">
        <v>0</v>
      </c>
      <c r="J227" s="8">
        <v>0</v>
      </c>
      <c r="K227" s="8">
        <v>0</v>
      </c>
      <c r="L227" s="40">
        <v>16</v>
      </c>
    </row>
    <row r="228" spans="1:12" x14ac:dyDescent="0.25">
      <c r="A228" s="25" t="s">
        <v>294</v>
      </c>
      <c r="B228" s="9" t="s">
        <v>373</v>
      </c>
      <c r="C228" s="35" t="s">
        <v>374</v>
      </c>
      <c r="D228" s="10" t="s">
        <v>375</v>
      </c>
      <c r="E228" s="26">
        <v>6291</v>
      </c>
      <c r="F228" s="11">
        <v>0</v>
      </c>
      <c r="G228" s="37">
        <v>0</v>
      </c>
      <c r="H228" s="37">
        <v>0</v>
      </c>
      <c r="I228" s="27">
        <v>0</v>
      </c>
      <c r="J228" s="12">
        <v>0</v>
      </c>
      <c r="K228" s="12">
        <v>0</v>
      </c>
      <c r="L228" s="38">
        <v>50</v>
      </c>
    </row>
    <row r="229" spans="1:12" x14ac:dyDescent="0.25">
      <c r="A229" s="25" t="s">
        <v>294</v>
      </c>
      <c r="B229" s="9" t="s">
        <v>373</v>
      </c>
      <c r="C229" s="35"/>
      <c r="D229" s="10" t="s">
        <v>376</v>
      </c>
      <c r="E229" s="26">
        <v>6292</v>
      </c>
      <c r="F229" s="11">
        <v>0</v>
      </c>
      <c r="G229" s="37">
        <v>0</v>
      </c>
      <c r="H229" s="37">
        <v>0</v>
      </c>
      <c r="I229" s="27">
        <v>0</v>
      </c>
      <c r="J229" s="12">
        <v>0</v>
      </c>
      <c r="K229" s="12">
        <v>0</v>
      </c>
      <c r="L229" s="38">
        <v>50</v>
      </c>
    </row>
    <row r="230" spans="1:12" x14ac:dyDescent="0.25">
      <c r="A230" s="25" t="s">
        <v>294</v>
      </c>
      <c r="B230" s="9" t="s">
        <v>373</v>
      </c>
      <c r="C230" s="35"/>
      <c r="D230" s="10" t="s">
        <v>377</v>
      </c>
      <c r="E230" s="26">
        <v>6293</v>
      </c>
      <c r="F230" s="11">
        <v>0</v>
      </c>
      <c r="G230" s="37">
        <v>0</v>
      </c>
      <c r="H230" s="37">
        <v>0</v>
      </c>
      <c r="I230" s="27">
        <v>0</v>
      </c>
      <c r="J230" s="12">
        <v>0</v>
      </c>
      <c r="K230" s="12">
        <v>0</v>
      </c>
      <c r="L230" s="38">
        <v>50</v>
      </c>
    </row>
    <row r="231" spans="1:12" x14ac:dyDescent="0.25">
      <c r="A231" s="29" t="s">
        <v>294</v>
      </c>
      <c r="B231" s="5" t="s">
        <v>332</v>
      </c>
      <c r="C231" s="41" t="s">
        <v>378</v>
      </c>
      <c r="D231" s="6" t="s">
        <v>379</v>
      </c>
      <c r="E231" s="30">
        <v>6271</v>
      </c>
      <c r="F231" s="7">
        <v>0</v>
      </c>
      <c r="G231" s="39">
        <v>0</v>
      </c>
      <c r="H231" s="39">
        <v>0</v>
      </c>
      <c r="I231" s="31">
        <v>0</v>
      </c>
      <c r="J231" s="8">
        <v>0</v>
      </c>
      <c r="K231" s="8">
        <v>0</v>
      </c>
      <c r="L231" s="40">
        <v>8.7200000000000006</v>
      </c>
    </row>
    <row r="232" spans="1:12" x14ac:dyDescent="0.25">
      <c r="A232" s="29" t="s">
        <v>294</v>
      </c>
      <c r="B232" s="5" t="s">
        <v>332</v>
      </c>
      <c r="C232" s="41"/>
      <c r="D232" s="6" t="s">
        <v>380</v>
      </c>
      <c r="E232" s="30">
        <v>6271</v>
      </c>
      <c r="F232" s="7">
        <v>0</v>
      </c>
      <c r="G232" s="39">
        <v>0</v>
      </c>
      <c r="H232" s="39">
        <v>0</v>
      </c>
      <c r="I232" s="31">
        <v>0</v>
      </c>
      <c r="J232" s="8">
        <v>0</v>
      </c>
      <c r="K232" s="8">
        <v>0</v>
      </c>
      <c r="L232" s="40">
        <v>8.7200000000000006</v>
      </c>
    </row>
    <row r="233" spans="1:12" x14ac:dyDescent="0.25">
      <c r="A233" s="29" t="s">
        <v>294</v>
      </c>
      <c r="B233" s="5" t="s">
        <v>332</v>
      </c>
      <c r="C233" s="41"/>
      <c r="D233" s="6" t="s">
        <v>381</v>
      </c>
      <c r="E233" s="30">
        <v>6271</v>
      </c>
      <c r="F233" s="7">
        <v>0</v>
      </c>
      <c r="G233" s="39">
        <v>0</v>
      </c>
      <c r="H233" s="39">
        <v>0</v>
      </c>
      <c r="I233" s="31">
        <v>0</v>
      </c>
      <c r="J233" s="8">
        <v>0</v>
      </c>
      <c r="K233" s="8">
        <v>0</v>
      </c>
      <c r="L233" s="40">
        <v>8.7200000000000006</v>
      </c>
    </row>
    <row r="234" spans="1:12" x14ac:dyDescent="0.25">
      <c r="A234" s="29" t="s">
        <v>294</v>
      </c>
      <c r="B234" s="5" t="s">
        <v>332</v>
      </c>
      <c r="C234" s="41"/>
      <c r="D234" s="6" t="s">
        <v>382</v>
      </c>
      <c r="E234" s="30">
        <v>6271</v>
      </c>
      <c r="F234" s="7">
        <v>0</v>
      </c>
      <c r="G234" s="39">
        <v>0</v>
      </c>
      <c r="H234" s="39">
        <v>0</v>
      </c>
      <c r="I234" s="31">
        <v>0</v>
      </c>
      <c r="J234" s="8">
        <v>0</v>
      </c>
      <c r="K234" s="8">
        <v>0</v>
      </c>
      <c r="L234" s="40">
        <v>8.7200000000000006</v>
      </c>
    </row>
    <row r="235" spans="1:12" x14ac:dyDescent="0.25">
      <c r="A235" s="29" t="s">
        <v>294</v>
      </c>
      <c r="B235" s="5" t="s">
        <v>332</v>
      </c>
      <c r="C235" s="41"/>
      <c r="D235" s="6" t="s">
        <v>383</v>
      </c>
      <c r="E235" s="30">
        <v>6271</v>
      </c>
      <c r="F235" s="7">
        <v>0</v>
      </c>
      <c r="G235" s="39">
        <v>0</v>
      </c>
      <c r="H235" s="39">
        <v>0</v>
      </c>
      <c r="I235" s="31">
        <v>0</v>
      </c>
      <c r="J235" s="8">
        <v>0</v>
      </c>
      <c r="K235" s="8">
        <v>0</v>
      </c>
      <c r="L235" s="40">
        <v>8.7200000000000006</v>
      </c>
    </row>
    <row r="236" spans="1:12" x14ac:dyDescent="0.25">
      <c r="A236" s="29" t="s">
        <v>294</v>
      </c>
      <c r="B236" s="5" t="s">
        <v>332</v>
      </c>
      <c r="C236" s="41"/>
      <c r="D236" s="6" t="s">
        <v>384</v>
      </c>
      <c r="E236" s="30">
        <v>6272</v>
      </c>
      <c r="F236" s="7">
        <v>0</v>
      </c>
      <c r="G236" s="39">
        <v>0</v>
      </c>
      <c r="H236" s="39">
        <v>0</v>
      </c>
      <c r="I236" s="31">
        <v>0</v>
      </c>
      <c r="J236" s="8">
        <v>0</v>
      </c>
      <c r="K236" s="8">
        <v>0</v>
      </c>
      <c r="L236" s="40">
        <v>8.7200000000000006</v>
      </c>
    </row>
    <row r="237" spans="1:12" x14ac:dyDescent="0.25">
      <c r="A237" s="29" t="s">
        <v>294</v>
      </c>
      <c r="B237" s="5" t="s">
        <v>332</v>
      </c>
      <c r="C237" s="41"/>
      <c r="D237" s="6" t="s">
        <v>385</v>
      </c>
      <c r="E237" s="30">
        <v>6272</v>
      </c>
      <c r="F237" s="7">
        <v>0</v>
      </c>
      <c r="G237" s="39">
        <v>0</v>
      </c>
      <c r="H237" s="39">
        <v>0</v>
      </c>
      <c r="I237" s="31">
        <v>0</v>
      </c>
      <c r="J237" s="8">
        <v>0</v>
      </c>
      <c r="K237" s="8">
        <v>0</v>
      </c>
      <c r="L237" s="40">
        <v>8.7200000000000006</v>
      </c>
    </row>
    <row r="238" spans="1:12" x14ac:dyDescent="0.25">
      <c r="A238" s="29" t="s">
        <v>294</v>
      </c>
      <c r="B238" s="5" t="s">
        <v>332</v>
      </c>
      <c r="C238" s="41"/>
      <c r="D238" s="6" t="s">
        <v>386</v>
      </c>
      <c r="E238" s="30">
        <v>6272</v>
      </c>
      <c r="F238" s="7">
        <v>0</v>
      </c>
      <c r="G238" s="39">
        <v>0</v>
      </c>
      <c r="H238" s="39">
        <v>0</v>
      </c>
      <c r="I238" s="31">
        <v>0</v>
      </c>
      <c r="J238" s="8">
        <v>0</v>
      </c>
      <c r="K238" s="8">
        <v>0</v>
      </c>
      <c r="L238" s="40">
        <v>8.7200000000000006</v>
      </c>
    </row>
    <row r="239" spans="1:12" x14ac:dyDescent="0.25">
      <c r="A239" s="29" t="s">
        <v>294</v>
      </c>
      <c r="B239" s="5" t="s">
        <v>332</v>
      </c>
      <c r="C239" s="41"/>
      <c r="D239" s="6" t="s">
        <v>387</v>
      </c>
      <c r="E239" s="30">
        <v>6272</v>
      </c>
      <c r="F239" s="7">
        <v>0</v>
      </c>
      <c r="G239" s="39">
        <v>0</v>
      </c>
      <c r="H239" s="39">
        <v>0</v>
      </c>
      <c r="I239" s="31">
        <v>0</v>
      </c>
      <c r="J239" s="8">
        <v>0</v>
      </c>
      <c r="K239" s="8">
        <v>0</v>
      </c>
      <c r="L239" s="40">
        <v>8.7200000000000006</v>
      </c>
    </row>
    <row r="240" spans="1:12" x14ac:dyDescent="0.25">
      <c r="A240" s="29" t="s">
        <v>294</v>
      </c>
      <c r="B240" s="5" t="s">
        <v>332</v>
      </c>
      <c r="C240" s="41"/>
      <c r="D240" s="6" t="s">
        <v>388</v>
      </c>
      <c r="E240" s="30">
        <v>6272</v>
      </c>
      <c r="F240" s="7">
        <v>0</v>
      </c>
      <c r="G240" s="39">
        <v>0</v>
      </c>
      <c r="H240" s="39">
        <v>0</v>
      </c>
      <c r="I240" s="31">
        <v>0</v>
      </c>
      <c r="J240" s="8">
        <v>0</v>
      </c>
      <c r="K240" s="8">
        <v>0</v>
      </c>
      <c r="L240" s="40">
        <v>8.7200000000000006</v>
      </c>
    </row>
    <row r="241" spans="1:12" x14ac:dyDescent="0.25">
      <c r="A241" s="25" t="s">
        <v>294</v>
      </c>
      <c r="B241" s="9" t="s">
        <v>389</v>
      </c>
      <c r="C241" s="35" t="s">
        <v>390</v>
      </c>
      <c r="D241" s="10" t="s">
        <v>391</v>
      </c>
      <c r="E241" s="26">
        <v>6245</v>
      </c>
      <c r="F241" s="11">
        <v>0</v>
      </c>
      <c r="G241" s="37">
        <v>0</v>
      </c>
      <c r="H241" s="37">
        <v>0</v>
      </c>
      <c r="I241" s="27">
        <v>0</v>
      </c>
      <c r="J241" s="12">
        <v>0</v>
      </c>
      <c r="K241" s="12">
        <v>0</v>
      </c>
      <c r="L241" s="38">
        <v>1.7</v>
      </c>
    </row>
    <row r="242" spans="1:12" x14ac:dyDescent="0.25">
      <c r="A242" s="25" t="s">
        <v>294</v>
      </c>
      <c r="B242" s="9" t="s">
        <v>389</v>
      </c>
      <c r="C242" s="35"/>
      <c r="D242" s="10" t="s">
        <v>392</v>
      </c>
      <c r="E242" s="26">
        <v>6246</v>
      </c>
      <c r="F242" s="11">
        <v>0</v>
      </c>
      <c r="G242" s="37">
        <v>0</v>
      </c>
      <c r="H242" s="37">
        <v>0</v>
      </c>
      <c r="I242" s="27">
        <v>0</v>
      </c>
      <c r="J242" s="12">
        <v>0</v>
      </c>
      <c r="K242" s="12">
        <v>0</v>
      </c>
      <c r="L242" s="38">
        <v>1.7</v>
      </c>
    </row>
    <row r="243" spans="1:12" x14ac:dyDescent="0.25">
      <c r="A243" s="25" t="s">
        <v>294</v>
      </c>
      <c r="B243" s="9" t="s">
        <v>389</v>
      </c>
      <c r="C243" s="35"/>
      <c r="D243" s="10" t="s">
        <v>393</v>
      </c>
      <c r="E243" s="26">
        <v>6246</v>
      </c>
      <c r="F243" s="11">
        <v>0</v>
      </c>
      <c r="G243" s="37">
        <v>0</v>
      </c>
      <c r="H243" s="37">
        <v>0</v>
      </c>
      <c r="I243" s="27">
        <v>0</v>
      </c>
      <c r="J243" s="12">
        <v>0</v>
      </c>
      <c r="K243" s="12">
        <v>0</v>
      </c>
      <c r="L243" s="38">
        <v>1.7</v>
      </c>
    </row>
    <row r="244" spans="1:12" x14ac:dyDescent="0.25">
      <c r="A244" s="25" t="s">
        <v>294</v>
      </c>
      <c r="B244" s="9" t="s">
        <v>389</v>
      </c>
      <c r="C244" s="35"/>
      <c r="D244" s="10" t="s">
        <v>394</v>
      </c>
      <c r="E244" s="26">
        <v>6247</v>
      </c>
      <c r="F244" s="11">
        <v>0</v>
      </c>
      <c r="G244" s="37">
        <v>0</v>
      </c>
      <c r="H244" s="37">
        <v>0</v>
      </c>
      <c r="I244" s="27">
        <v>0</v>
      </c>
      <c r="J244" s="12">
        <v>0</v>
      </c>
      <c r="K244" s="12">
        <v>0</v>
      </c>
      <c r="L244" s="38">
        <v>1.7</v>
      </c>
    </row>
    <row r="245" spans="1:12" x14ac:dyDescent="0.25">
      <c r="A245" s="25" t="s">
        <v>294</v>
      </c>
      <c r="B245" s="9" t="s">
        <v>389</v>
      </c>
      <c r="C245" s="35"/>
      <c r="D245" s="10" t="s">
        <v>395</v>
      </c>
      <c r="E245" s="26">
        <v>6247</v>
      </c>
      <c r="F245" s="11">
        <v>0</v>
      </c>
      <c r="G245" s="37">
        <v>0</v>
      </c>
      <c r="H245" s="37">
        <v>0</v>
      </c>
      <c r="I245" s="27">
        <v>0</v>
      </c>
      <c r="J245" s="12">
        <v>0</v>
      </c>
      <c r="K245" s="12">
        <v>0</v>
      </c>
      <c r="L245" s="38">
        <v>1.7</v>
      </c>
    </row>
    <row r="246" spans="1:12" x14ac:dyDescent="0.25">
      <c r="A246" s="25" t="s">
        <v>294</v>
      </c>
      <c r="B246" s="9" t="s">
        <v>389</v>
      </c>
      <c r="C246" s="35"/>
      <c r="D246" s="10" t="s">
        <v>396</v>
      </c>
      <c r="E246" s="26">
        <v>6248</v>
      </c>
      <c r="F246" s="11">
        <v>0</v>
      </c>
      <c r="G246" s="37">
        <v>0</v>
      </c>
      <c r="H246" s="37">
        <v>0</v>
      </c>
      <c r="I246" s="27">
        <v>0</v>
      </c>
      <c r="J246" s="12">
        <v>0</v>
      </c>
      <c r="K246" s="12">
        <v>0</v>
      </c>
      <c r="L246" s="38">
        <v>1.7</v>
      </c>
    </row>
    <row r="247" spans="1:12" x14ac:dyDescent="0.25">
      <c r="A247" s="25" t="s">
        <v>294</v>
      </c>
      <c r="B247" s="9" t="s">
        <v>389</v>
      </c>
      <c r="C247" s="35"/>
      <c r="D247" s="10" t="s">
        <v>397</v>
      </c>
      <c r="E247" s="26">
        <v>6248</v>
      </c>
      <c r="F247" s="11">
        <v>0</v>
      </c>
      <c r="G247" s="37">
        <v>0</v>
      </c>
      <c r="H247" s="37">
        <v>0</v>
      </c>
      <c r="I247" s="27">
        <v>0</v>
      </c>
      <c r="J247" s="12">
        <v>0</v>
      </c>
      <c r="K247" s="12">
        <v>0</v>
      </c>
      <c r="L247" s="38">
        <v>1.7</v>
      </c>
    </row>
    <row r="248" spans="1:12" x14ac:dyDescent="0.25">
      <c r="A248" s="25" t="s">
        <v>294</v>
      </c>
      <c r="B248" s="9" t="s">
        <v>389</v>
      </c>
      <c r="C248" s="35"/>
      <c r="D248" s="10" t="s">
        <v>398</v>
      </c>
      <c r="E248" s="26">
        <v>6249</v>
      </c>
      <c r="F248" s="11">
        <v>0</v>
      </c>
      <c r="G248" s="37">
        <v>0</v>
      </c>
      <c r="H248" s="37">
        <v>0</v>
      </c>
      <c r="I248" s="27">
        <v>0</v>
      </c>
      <c r="J248" s="12">
        <v>0</v>
      </c>
      <c r="K248" s="12">
        <v>0</v>
      </c>
      <c r="L248" s="38">
        <v>1.7</v>
      </c>
    </row>
    <row r="249" spans="1:12" x14ac:dyDescent="0.25">
      <c r="A249" s="25" t="s">
        <v>294</v>
      </c>
      <c r="B249" s="9" t="s">
        <v>389</v>
      </c>
      <c r="C249" s="35"/>
      <c r="D249" s="10" t="s">
        <v>399</v>
      </c>
      <c r="E249" s="26">
        <v>6249</v>
      </c>
      <c r="F249" s="11">
        <v>0</v>
      </c>
      <c r="G249" s="37">
        <v>0</v>
      </c>
      <c r="H249" s="37">
        <v>0</v>
      </c>
      <c r="I249" s="27">
        <v>0</v>
      </c>
      <c r="J249" s="12">
        <v>0</v>
      </c>
      <c r="K249" s="12">
        <v>0</v>
      </c>
      <c r="L249" s="38">
        <v>1.7</v>
      </c>
    </row>
    <row r="250" spans="1:12" x14ac:dyDescent="0.25">
      <c r="A250" s="25" t="s">
        <v>294</v>
      </c>
      <c r="B250" s="9" t="s">
        <v>389</v>
      </c>
      <c r="C250" s="35"/>
      <c r="D250" s="10" t="s">
        <v>400</v>
      </c>
      <c r="E250" s="26">
        <v>6250</v>
      </c>
      <c r="F250" s="11">
        <v>0</v>
      </c>
      <c r="G250" s="37">
        <v>0</v>
      </c>
      <c r="H250" s="37">
        <v>0</v>
      </c>
      <c r="I250" s="27">
        <v>0</v>
      </c>
      <c r="J250" s="12">
        <v>0</v>
      </c>
      <c r="K250" s="12">
        <v>0</v>
      </c>
      <c r="L250" s="38">
        <v>1.7</v>
      </c>
    </row>
    <row r="251" spans="1:12" x14ac:dyDescent="0.25">
      <c r="A251" s="25" t="s">
        <v>294</v>
      </c>
      <c r="B251" s="9" t="s">
        <v>389</v>
      </c>
      <c r="C251" s="35"/>
      <c r="D251" s="10" t="s">
        <v>401</v>
      </c>
      <c r="E251" s="26">
        <v>6250</v>
      </c>
      <c r="F251" s="11">
        <v>0</v>
      </c>
      <c r="G251" s="37">
        <v>0</v>
      </c>
      <c r="H251" s="37">
        <v>0</v>
      </c>
      <c r="I251" s="27">
        <v>0</v>
      </c>
      <c r="J251" s="12">
        <v>0</v>
      </c>
      <c r="K251" s="12">
        <v>0</v>
      </c>
      <c r="L251" s="38">
        <v>1.7</v>
      </c>
    </row>
    <row r="252" spans="1:12" x14ac:dyDescent="0.25">
      <c r="A252" s="25" t="s">
        <v>294</v>
      </c>
      <c r="B252" s="9" t="s">
        <v>389</v>
      </c>
      <c r="C252" s="35"/>
      <c r="D252" s="10" t="s">
        <v>402</v>
      </c>
      <c r="E252" s="26">
        <v>6251</v>
      </c>
      <c r="F252" s="11">
        <v>0</v>
      </c>
      <c r="G252" s="37">
        <v>0</v>
      </c>
      <c r="H252" s="37">
        <v>0</v>
      </c>
      <c r="I252" s="27">
        <v>0</v>
      </c>
      <c r="J252" s="12">
        <v>0</v>
      </c>
      <c r="K252" s="12">
        <v>0</v>
      </c>
      <c r="L252" s="38">
        <v>1.7</v>
      </c>
    </row>
    <row r="253" spans="1:12" x14ac:dyDescent="0.25">
      <c r="A253" s="25" t="s">
        <v>294</v>
      </c>
      <c r="B253" s="9" t="s">
        <v>389</v>
      </c>
      <c r="C253" s="35"/>
      <c r="D253" s="10" t="s">
        <v>403</v>
      </c>
      <c r="E253" s="26">
        <v>6251</v>
      </c>
      <c r="F253" s="11">
        <v>0</v>
      </c>
      <c r="G253" s="37">
        <v>0</v>
      </c>
      <c r="H253" s="37">
        <v>0</v>
      </c>
      <c r="I253" s="27">
        <v>0</v>
      </c>
      <c r="J253" s="12">
        <v>0</v>
      </c>
      <c r="K253" s="12">
        <v>0</v>
      </c>
      <c r="L253" s="38">
        <v>1.7</v>
      </c>
    </row>
    <row r="254" spans="1:12" x14ac:dyDescent="0.25">
      <c r="A254" s="25" t="s">
        <v>294</v>
      </c>
      <c r="B254" s="9" t="s">
        <v>389</v>
      </c>
      <c r="C254" s="35"/>
      <c r="D254" s="10" t="s">
        <v>404</v>
      </c>
      <c r="E254" s="26">
        <v>6252</v>
      </c>
      <c r="F254" s="11">
        <v>0</v>
      </c>
      <c r="G254" s="37">
        <v>0</v>
      </c>
      <c r="H254" s="37">
        <v>0</v>
      </c>
      <c r="I254" s="27">
        <v>0</v>
      </c>
      <c r="J254" s="12">
        <v>0</v>
      </c>
      <c r="K254" s="12">
        <v>0</v>
      </c>
      <c r="L254" s="38">
        <v>1.7</v>
      </c>
    </row>
    <row r="255" spans="1:12" x14ac:dyDescent="0.25">
      <c r="A255" s="25" t="s">
        <v>294</v>
      </c>
      <c r="B255" s="9" t="s">
        <v>389</v>
      </c>
      <c r="C255" s="35"/>
      <c r="D255" s="10" t="s">
        <v>405</v>
      </c>
      <c r="E255" s="26">
        <v>6252</v>
      </c>
      <c r="F255" s="11">
        <v>0</v>
      </c>
      <c r="G255" s="37">
        <v>0</v>
      </c>
      <c r="H255" s="37">
        <v>0</v>
      </c>
      <c r="I255" s="27">
        <v>0</v>
      </c>
      <c r="J255" s="12">
        <v>0</v>
      </c>
      <c r="K255" s="12">
        <v>0</v>
      </c>
      <c r="L255" s="38">
        <v>1.7</v>
      </c>
    </row>
    <row r="256" spans="1:12" x14ac:dyDescent="0.25">
      <c r="A256" s="25" t="s">
        <v>294</v>
      </c>
      <c r="B256" s="9" t="s">
        <v>389</v>
      </c>
      <c r="C256" s="35"/>
      <c r="D256" s="10" t="s">
        <v>406</v>
      </c>
      <c r="E256" s="26">
        <v>6253</v>
      </c>
      <c r="F256" s="11">
        <v>0</v>
      </c>
      <c r="G256" s="37">
        <v>0</v>
      </c>
      <c r="H256" s="37">
        <v>0</v>
      </c>
      <c r="I256" s="27">
        <v>0</v>
      </c>
      <c r="J256" s="12">
        <v>0</v>
      </c>
      <c r="K256" s="12">
        <v>0</v>
      </c>
      <c r="L256" s="38">
        <v>1.7</v>
      </c>
    </row>
    <row r="257" spans="1:12" x14ac:dyDescent="0.25">
      <c r="A257" s="25" t="s">
        <v>294</v>
      </c>
      <c r="B257" s="9" t="s">
        <v>389</v>
      </c>
      <c r="C257" s="35"/>
      <c r="D257" s="10" t="s">
        <v>407</v>
      </c>
      <c r="E257" s="26">
        <v>6253</v>
      </c>
      <c r="F257" s="11">
        <v>0</v>
      </c>
      <c r="G257" s="37">
        <v>0</v>
      </c>
      <c r="H257" s="37">
        <v>0</v>
      </c>
      <c r="I257" s="27">
        <v>0</v>
      </c>
      <c r="J257" s="12">
        <v>0</v>
      </c>
      <c r="K257" s="12">
        <v>0</v>
      </c>
      <c r="L257" s="38">
        <v>1.7</v>
      </c>
    </row>
    <row r="258" spans="1:12" x14ac:dyDescent="0.25">
      <c r="A258" s="25" t="s">
        <v>294</v>
      </c>
      <c r="B258" s="9" t="s">
        <v>389</v>
      </c>
      <c r="C258" s="35"/>
      <c r="D258" s="10" t="s">
        <v>408</v>
      </c>
      <c r="E258" s="26">
        <v>6254</v>
      </c>
      <c r="F258" s="11">
        <v>0</v>
      </c>
      <c r="G258" s="37">
        <v>0</v>
      </c>
      <c r="H258" s="37">
        <v>0</v>
      </c>
      <c r="I258" s="27">
        <v>0</v>
      </c>
      <c r="J258" s="12">
        <v>0</v>
      </c>
      <c r="K258" s="12">
        <v>0</v>
      </c>
      <c r="L258" s="38">
        <v>1.7</v>
      </c>
    </row>
    <row r="259" spans="1:12" x14ac:dyDescent="0.25">
      <c r="A259" s="25" t="s">
        <v>294</v>
      </c>
      <c r="B259" s="9" t="s">
        <v>389</v>
      </c>
      <c r="C259" s="35"/>
      <c r="D259" s="10" t="s">
        <v>409</v>
      </c>
      <c r="E259" s="26">
        <v>6254</v>
      </c>
      <c r="F259" s="11">
        <v>0</v>
      </c>
      <c r="G259" s="37">
        <v>0</v>
      </c>
      <c r="H259" s="37">
        <v>0</v>
      </c>
      <c r="I259" s="27">
        <v>0</v>
      </c>
      <c r="J259" s="12">
        <v>0</v>
      </c>
      <c r="K259" s="12">
        <v>0</v>
      </c>
      <c r="L259" s="38">
        <v>1.7</v>
      </c>
    </row>
    <row r="260" spans="1:12" x14ac:dyDescent="0.25">
      <c r="A260" s="25" t="s">
        <v>294</v>
      </c>
      <c r="B260" s="9" t="s">
        <v>389</v>
      </c>
      <c r="C260" s="35"/>
      <c r="D260" s="10" t="s">
        <v>410</v>
      </c>
      <c r="E260" s="26">
        <v>6255</v>
      </c>
      <c r="F260" s="11">
        <v>0</v>
      </c>
      <c r="G260" s="37">
        <v>0</v>
      </c>
      <c r="H260" s="37">
        <v>0</v>
      </c>
      <c r="I260" s="27">
        <v>0</v>
      </c>
      <c r="J260" s="12">
        <v>0</v>
      </c>
      <c r="K260" s="12">
        <v>0</v>
      </c>
      <c r="L260" s="38">
        <v>1.7</v>
      </c>
    </row>
    <row r="261" spans="1:12" x14ac:dyDescent="0.25">
      <c r="A261" s="25" t="s">
        <v>294</v>
      </c>
      <c r="B261" s="9" t="s">
        <v>389</v>
      </c>
      <c r="C261" s="35"/>
      <c r="D261" s="10" t="s">
        <v>411</v>
      </c>
      <c r="E261" s="26">
        <v>6255</v>
      </c>
      <c r="F261" s="11">
        <v>0</v>
      </c>
      <c r="G261" s="37">
        <v>0</v>
      </c>
      <c r="H261" s="37">
        <v>0</v>
      </c>
      <c r="I261" s="27">
        <v>0</v>
      </c>
      <c r="J261" s="12">
        <v>0</v>
      </c>
      <c r="K261" s="12">
        <v>0</v>
      </c>
      <c r="L261" s="38">
        <v>1.7</v>
      </c>
    </row>
    <row r="262" spans="1:12" x14ac:dyDescent="0.25">
      <c r="A262" s="25" t="s">
        <v>294</v>
      </c>
      <c r="B262" s="9" t="s">
        <v>389</v>
      </c>
      <c r="C262" s="35"/>
      <c r="D262" s="10" t="s">
        <v>412</v>
      </c>
      <c r="E262" s="26">
        <v>6256</v>
      </c>
      <c r="F262" s="11">
        <v>0</v>
      </c>
      <c r="G262" s="37">
        <v>0</v>
      </c>
      <c r="H262" s="37">
        <v>0</v>
      </c>
      <c r="I262" s="27">
        <v>0</v>
      </c>
      <c r="J262" s="12">
        <v>0</v>
      </c>
      <c r="K262" s="12">
        <v>0</v>
      </c>
      <c r="L262" s="38">
        <v>1.7</v>
      </c>
    </row>
    <row r="263" spans="1:12" x14ac:dyDescent="0.25">
      <c r="A263" s="25" t="s">
        <v>294</v>
      </c>
      <c r="B263" s="9" t="s">
        <v>389</v>
      </c>
      <c r="C263" s="35"/>
      <c r="D263" s="10" t="s">
        <v>413</v>
      </c>
      <c r="E263" s="26">
        <v>6256</v>
      </c>
      <c r="F263" s="11">
        <v>0</v>
      </c>
      <c r="G263" s="37">
        <v>0</v>
      </c>
      <c r="H263" s="37">
        <v>0</v>
      </c>
      <c r="I263" s="27">
        <v>0</v>
      </c>
      <c r="J263" s="12">
        <v>0</v>
      </c>
      <c r="K263" s="12">
        <v>0</v>
      </c>
      <c r="L263" s="38">
        <v>1.7</v>
      </c>
    </row>
    <row r="264" spans="1:12" x14ac:dyDescent="0.25">
      <c r="A264" s="25" t="s">
        <v>294</v>
      </c>
      <c r="B264" s="9" t="s">
        <v>389</v>
      </c>
      <c r="C264" s="35"/>
      <c r="D264" s="10" t="s">
        <v>414</v>
      </c>
      <c r="E264" s="26">
        <v>6257</v>
      </c>
      <c r="F264" s="11">
        <v>0</v>
      </c>
      <c r="G264" s="37">
        <v>0</v>
      </c>
      <c r="H264" s="37">
        <v>0</v>
      </c>
      <c r="I264" s="27">
        <v>0</v>
      </c>
      <c r="J264" s="12">
        <v>0</v>
      </c>
      <c r="K264" s="12">
        <v>0</v>
      </c>
      <c r="L264" s="38">
        <v>1.7</v>
      </c>
    </row>
    <row r="265" spans="1:12" x14ac:dyDescent="0.25">
      <c r="A265" s="25" t="s">
        <v>294</v>
      </c>
      <c r="B265" s="9" t="s">
        <v>389</v>
      </c>
      <c r="C265" s="35"/>
      <c r="D265" s="10" t="s">
        <v>415</v>
      </c>
      <c r="E265" s="26">
        <v>6257</v>
      </c>
      <c r="F265" s="11">
        <v>0</v>
      </c>
      <c r="G265" s="37">
        <v>0</v>
      </c>
      <c r="H265" s="37">
        <v>0</v>
      </c>
      <c r="I265" s="27">
        <v>0</v>
      </c>
      <c r="J265" s="12">
        <v>0</v>
      </c>
      <c r="K265" s="12">
        <v>0</v>
      </c>
      <c r="L265" s="38">
        <v>1.7</v>
      </c>
    </row>
    <row r="266" spans="1:12" x14ac:dyDescent="0.25">
      <c r="A266" s="25" t="s">
        <v>294</v>
      </c>
      <c r="B266" s="9" t="s">
        <v>389</v>
      </c>
      <c r="C266" s="35"/>
      <c r="D266" s="10" t="s">
        <v>416</v>
      </c>
      <c r="E266" s="26">
        <v>6258</v>
      </c>
      <c r="F266" s="11">
        <v>0</v>
      </c>
      <c r="G266" s="37">
        <v>0</v>
      </c>
      <c r="H266" s="37">
        <v>0</v>
      </c>
      <c r="I266" s="27">
        <v>0</v>
      </c>
      <c r="J266" s="12">
        <v>0</v>
      </c>
      <c r="K266" s="12">
        <v>0</v>
      </c>
      <c r="L266" s="38">
        <v>1.32</v>
      </c>
    </row>
    <row r="267" spans="1:12" x14ac:dyDescent="0.25">
      <c r="A267" s="25" t="s">
        <v>294</v>
      </c>
      <c r="B267" s="9" t="s">
        <v>389</v>
      </c>
      <c r="C267" s="35"/>
      <c r="D267" s="10" t="s">
        <v>417</v>
      </c>
      <c r="E267" s="26">
        <v>6258</v>
      </c>
      <c r="F267" s="11">
        <v>0</v>
      </c>
      <c r="G267" s="37">
        <v>0</v>
      </c>
      <c r="H267" s="37">
        <v>0</v>
      </c>
      <c r="I267" s="27">
        <v>0</v>
      </c>
      <c r="J267" s="12">
        <v>0</v>
      </c>
      <c r="K267" s="12">
        <v>0</v>
      </c>
      <c r="L267" s="38">
        <v>1.32</v>
      </c>
    </row>
    <row r="268" spans="1:12" x14ac:dyDescent="0.25">
      <c r="A268" s="29" t="s">
        <v>294</v>
      </c>
      <c r="B268" s="5" t="s">
        <v>418</v>
      </c>
      <c r="C268" s="41" t="s">
        <v>419</v>
      </c>
      <c r="D268" s="6" t="s">
        <v>420</v>
      </c>
      <c r="E268" s="30">
        <v>6612</v>
      </c>
      <c r="F268" s="7">
        <v>0</v>
      </c>
      <c r="G268" s="39">
        <v>0</v>
      </c>
      <c r="H268" s="39">
        <v>0</v>
      </c>
      <c r="I268" s="31">
        <v>0</v>
      </c>
      <c r="J268" s="8">
        <v>0</v>
      </c>
      <c r="K268" s="8">
        <v>0</v>
      </c>
      <c r="L268" s="40">
        <v>1.7</v>
      </c>
    </row>
    <row r="269" spans="1:12" x14ac:dyDescent="0.25">
      <c r="A269" s="29" t="s">
        <v>294</v>
      </c>
      <c r="B269" s="5" t="s">
        <v>418</v>
      </c>
      <c r="C269" s="41"/>
      <c r="D269" s="6" t="s">
        <v>421</v>
      </c>
      <c r="E269" s="30">
        <v>6611</v>
      </c>
      <c r="F269" s="7">
        <v>0</v>
      </c>
      <c r="G269" s="39">
        <v>0</v>
      </c>
      <c r="H269" s="39">
        <v>0</v>
      </c>
      <c r="I269" s="31">
        <v>0</v>
      </c>
      <c r="J269" s="8">
        <v>0</v>
      </c>
      <c r="K269" s="8">
        <v>0</v>
      </c>
      <c r="L269" s="40">
        <v>1.7</v>
      </c>
    </row>
    <row r="270" spans="1:12" x14ac:dyDescent="0.25">
      <c r="A270" s="29" t="s">
        <v>294</v>
      </c>
      <c r="B270" s="5" t="s">
        <v>418</v>
      </c>
      <c r="C270" s="41"/>
      <c r="D270" s="6" t="s">
        <v>422</v>
      </c>
      <c r="E270" s="30">
        <v>6611</v>
      </c>
      <c r="F270" s="7">
        <v>0</v>
      </c>
      <c r="G270" s="39">
        <v>0</v>
      </c>
      <c r="H270" s="39">
        <v>0</v>
      </c>
      <c r="I270" s="31">
        <v>0</v>
      </c>
      <c r="J270" s="8">
        <v>0</v>
      </c>
      <c r="K270" s="8">
        <v>0</v>
      </c>
      <c r="L270" s="40">
        <v>1.7</v>
      </c>
    </row>
    <row r="271" spans="1:12" x14ac:dyDescent="0.25">
      <c r="A271" s="29" t="s">
        <v>294</v>
      </c>
      <c r="B271" s="5" t="s">
        <v>418</v>
      </c>
      <c r="C271" s="41"/>
      <c r="D271" s="6" t="s">
        <v>423</v>
      </c>
      <c r="E271" s="30">
        <v>6611</v>
      </c>
      <c r="F271" s="7">
        <v>0</v>
      </c>
      <c r="G271" s="39">
        <v>0</v>
      </c>
      <c r="H271" s="39">
        <v>0</v>
      </c>
      <c r="I271" s="31">
        <v>0</v>
      </c>
      <c r="J271" s="8">
        <v>0</v>
      </c>
      <c r="K271" s="8">
        <v>0</v>
      </c>
      <c r="L271" s="40">
        <v>1.7</v>
      </c>
    </row>
    <row r="272" spans="1:12" x14ac:dyDescent="0.25">
      <c r="A272" s="29" t="s">
        <v>294</v>
      </c>
      <c r="B272" s="5" t="s">
        <v>418</v>
      </c>
      <c r="C272" s="41"/>
      <c r="D272" s="6" t="s">
        <v>424</v>
      </c>
      <c r="E272" s="30">
        <v>6611</v>
      </c>
      <c r="F272" s="7">
        <v>0</v>
      </c>
      <c r="G272" s="39">
        <v>0</v>
      </c>
      <c r="H272" s="39">
        <v>0</v>
      </c>
      <c r="I272" s="31">
        <v>0</v>
      </c>
      <c r="J272" s="8">
        <v>0</v>
      </c>
      <c r="K272" s="8">
        <v>0</v>
      </c>
      <c r="L272" s="40">
        <v>1.7</v>
      </c>
    </row>
    <row r="273" spans="1:12" x14ac:dyDescent="0.25">
      <c r="A273" s="29" t="s">
        <v>294</v>
      </c>
      <c r="B273" s="5" t="s">
        <v>418</v>
      </c>
      <c r="C273" s="41"/>
      <c r="D273" s="6" t="s">
        <v>425</v>
      </c>
      <c r="E273" s="30">
        <v>6611</v>
      </c>
      <c r="F273" s="7">
        <v>0</v>
      </c>
      <c r="G273" s="39">
        <v>0</v>
      </c>
      <c r="H273" s="39">
        <v>0</v>
      </c>
      <c r="I273" s="31">
        <v>0</v>
      </c>
      <c r="J273" s="8">
        <v>0</v>
      </c>
      <c r="K273" s="8">
        <v>0</v>
      </c>
      <c r="L273" s="40">
        <v>1.7</v>
      </c>
    </row>
    <row r="274" spans="1:12" x14ac:dyDescent="0.25">
      <c r="A274" s="29" t="s">
        <v>294</v>
      </c>
      <c r="B274" s="5" t="s">
        <v>418</v>
      </c>
      <c r="C274" s="41"/>
      <c r="D274" s="6" t="s">
        <v>426</v>
      </c>
      <c r="E274" s="30">
        <v>6612</v>
      </c>
      <c r="F274" s="7">
        <v>0</v>
      </c>
      <c r="G274" s="39">
        <v>0</v>
      </c>
      <c r="H274" s="39">
        <v>0</v>
      </c>
      <c r="I274" s="31">
        <v>0</v>
      </c>
      <c r="J274" s="8">
        <v>0</v>
      </c>
      <c r="K274" s="8">
        <v>0</v>
      </c>
      <c r="L274" s="40">
        <v>1.7</v>
      </c>
    </row>
    <row r="275" spans="1:12" x14ac:dyDescent="0.25">
      <c r="A275" s="29" t="s">
        <v>294</v>
      </c>
      <c r="B275" s="5" t="s">
        <v>418</v>
      </c>
      <c r="C275" s="41"/>
      <c r="D275" s="6" t="s">
        <v>427</v>
      </c>
      <c r="E275" s="30">
        <v>6612</v>
      </c>
      <c r="F275" s="7">
        <v>0</v>
      </c>
      <c r="G275" s="39">
        <v>0</v>
      </c>
      <c r="H275" s="39">
        <v>0</v>
      </c>
      <c r="I275" s="31">
        <v>0</v>
      </c>
      <c r="J275" s="8">
        <v>0</v>
      </c>
      <c r="K275" s="8">
        <v>0</v>
      </c>
      <c r="L275" s="40">
        <v>1.7</v>
      </c>
    </row>
    <row r="276" spans="1:12" x14ac:dyDescent="0.25">
      <c r="A276" s="29" t="s">
        <v>294</v>
      </c>
      <c r="B276" s="5" t="s">
        <v>418</v>
      </c>
      <c r="C276" s="41"/>
      <c r="D276" s="6" t="s">
        <v>428</v>
      </c>
      <c r="E276" s="30">
        <v>6612</v>
      </c>
      <c r="F276" s="7">
        <v>0</v>
      </c>
      <c r="G276" s="39">
        <v>0</v>
      </c>
      <c r="H276" s="39">
        <v>0</v>
      </c>
      <c r="I276" s="31">
        <v>0</v>
      </c>
      <c r="J276" s="8">
        <v>0</v>
      </c>
      <c r="K276" s="8">
        <v>0</v>
      </c>
      <c r="L276" s="40">
        <v>1.7</v>
      </c>
    </row>
    <row r="277" spans="1:12" x14ac:dyDescent="0.25">
      <c r="A277" s="29" t="s">
        <v>294</v>
      </c>
      <c r="B277" s="5" t="s">
        <v>418</v>
      </c>
      <c r="C277" s="41"/>
      <c r="D277" s="6" t="s">
        <v>429</v>
      </c>
      <c r="E277" s="30">
        <v>6612</v>
      </c>
      <c r="F277" s="7">
        <v>0</v>
      </c>
      <c r="G277" s="39">
        <v>0</v>
      </c>
      <c r="H277" s="39">
        <v>0</v>
      </c>
      <c r="I277" s="31">
        <v>0</v>
      </c>
      <c r="J277" s="8">
        <v>0</v>
      </c>
      <c r="K277" s="8">
        <v>0</v>
      </c>
      <c r="L277" s="40">
        <v>1.7</v>
      </c>
    </row>
    <row r="278" spans="1:12" x14ac:dyDescent="0.25">
      <c r="A278" s="29" t="s">
        <v>294</v>
      </c>
      <c r="B278" s="5" t="s">
        <v>418</v>
      </c>
      <c r="C278" s="41"/>
      <c r="D278" s="6" t="s">
        <v>430</v>
      </c>
      <c r="E278" s="30">
        <v>6613</v>
      </c>
      <c r="F278" s="7">
        <v>0</v>
      </c>
      <c r="G278" s="39">
        <v>0</v>
      </c>
      <c r="H278" s="39">
        <v>0</v>
      </c>
      <c r="I278" s="31">
        <v>0</v>
      </c>
      <c r="J278" s="8">
        <v>0</v>
      </c>
      <c r="K278" s="8">
        <v>0</v>
      </c>
      <c r="L278" s="40">
        <v>1.7</v>
      </c>
    </row>
    <row r="279" spans="1:12" x14ac:dyDescent="0.25">
      <c r="A279" s="29" t="s">
        <v>294</v>
      </c>
      <c r="B279" s="5" t="s">
        <v>418</v>
      </c>
      <c r="C279" s="41"/>
      <c r="D279" s="6" t="s">
        <v>431</v>
      </c>
      <c r="E279" s="30">
        <v>6613</v>
      </c>
      <c r="F279" s="7">
        <v>0</v>
      </c>
      <c r="G279" s="39">
        <v>0</v>
      </c>
      <c r="H279" s="39">
        <v>0</v>
      </c>
      <c r="I279" s="31">
        <v>0</v>
      </c>
      <c r="J279" s="8">
        <v>0</v>
      </c>
      <c r="K279" s="8">
        <v>0</v>
      </c>
      <c r="L279" s="40">
        <v>1.7</v>
      </c>
    </row>
    <row r="280" spans="1:12" x14ac:dyDescent="0.25">
      <c r="A280" s="29" t="s">
        <v>294</v>
      </c>
      <c r="B280" s="5" t="s">
        <v>418</v>
      </c>
      <c r="C280" s="41"/>
      <c r="D280" s="6" t="s">
        <v>432</v>
      </c>
      <c r="E280" s="30">
        <v>6613</v>
      </c>
      <c r="F280" s="7">
        <v>0</v>
      </c>
      <c r="G280" s="39">
        <v>0</v>
      </c>
      <c r="H280" s="39">
        <v>0</v>
      </c>
      <c r="I280" s="31">
        <v>0</v>
      </c>
      <c r="J280" s="8">
        <v>0</v>
      </c>
      <c r="K280" s="8">
        <v>0</v>
      </c>
      <c r="L280" s="40">
        <v>1.7</v>
      </c>
    </row>
    <row r="281" spans="1:12" x14ac:dyDescent="0.25">
      <c r="A281" s="29" t="s">
        <v>294</v>
      </c>
      <c r="B281" s="5" t="s">
        <v>418</v>
      </c>
      <c r="C281" s="41"/>
      <c r="D281" s="6" t="s">
        <v>433</v>
      </c>
      <c r="E281" s="30">
        <v>6613</v>
      </c>
      <c r="F281" s="7">
        <v>0</v>
      </c>
      <c r="G281" s="39">
        <v>0</v>
      </c>
      <c r="H281" s="39">
        <v>0</v>
      </c>
      <c r="I281" s="31">
        <v>0</v>
      </c>
      <c r="J281" s="8">
        <v>0</v>
      </c>
      <c r="K281" s="8">
        <v>0</v>
      </c>
      <c r="L281" s="40">
        <v>1.7</v>
      </c>
    </row>
    <row r="282" spans="1:12" x14ac:dyDescent="0.25">
      <c r="A282" s="29" t="s">
        <v>294</v>
      </c>
      <c r="B282" s="5" t="s">
        <v>418</v>
      </c>
      <c r="C282" s="41"/>
      <c r="D282" s="6" t="s">
        <v>434</v>
      </c>
      <c r="E282" s="30">
        <v>6613</v>
      </c>
      <c r="F282" s="7">
        <v>0</v>
      </c>
      <c r="G282" s="39">
        <v>0</v>
      </c>
      <c r="H282" s="39">
        <v>0</v>
      </c>
      <c r="I282" s="31">
        <v>0</v>
      </c>
      <c r="J282" s="8">
        <v>0</v>
      </c>
      <c r="K282" s="8">
        <v>0</v>
      </c>
      <c r="L282" s="40">
        <v>1.7</v>
      </c>
    </row>
    <row r="283" spans="1:12" x14ac:dyDescent="0.25">
      <c r="A283" s="29" t="s">
        <v>294</v>
      </c>
      <c r="B283" s="5" t="s">
        <v>418</v>
      </c>
      <c r="C283" s="41"/>
      <c r="D283" s="6" t="s">
        <v>435</v>
      </c>
      <c r="E283" s="30">
        <v>6614</v>
      </c>
      <c r="F283" s="7">
        <v>0</v>
      </c>
      <c r="G283" s="39">
        <v>0</v>
      </c>
      <c r="H283" s="39">
        <v>0</v>
      </c>
      <c r="I283" s="31">
        <v>0</v>
      </c>
      <c r="J283" s="8">
        <v>0</v>
      </c>
      <c r="K283" s="8">
        <v>0</v>
      </c>
      <c r="L283" s="40">
        <v>1.7</v>
      </c>
    </row>
    <row r="284" spans="1:12" x14ac:dyDescent="0.25">
      <c r="A284" s="29" t="s">
        <v>294</v>
      </c>
      <c r="B284" s="5" t="s">
        <v>418</v>
      </c>
      <c r="C284" s="41"/>
      <c r="D284" s="6" t="s">
        <v>436</v>
      </c>
      <c r="E284" s="30">
        <v>6614</v>
      </c>
      <c r="F284" s="7">
        <v>0</v>
      </c>
      <c r="G284" s="39">
        <v>0</v>
      </c>
      <c r="H284" s="39">
        <v>0</v>
      </c>
      <c r="I284" s="31">
        <v>0</v>
      </c>
      <c r="J284" s="8">
        <v>0</v>
      </c>
      <c r="K284" s="8">
        <v>0</v>
      </c>
      <c r="L284" s="40">
        <v>1.7</v>
      </c>
    </row>
    <row r="285" spans="1:12" x14ac:dyDescent="0.25">
      <c r="A285" s="29" t="s">
        <v>294</v>
      </c>
      <c r="B285" s="5" t="s">
        <v>418</v>
      </c>
      <c r="C285" s="41"/>
      <c r="D285" s="6" t="s">
        <v>437</v>
      </c>
      <c r="E285" s="30">
        <v>6614</v>
      </c>
      <c r="F285" s="7">
        <v>0</v>
      </c>
      <c r="G285" s="39">
        <v>0</v>
      </c>
      <c r="H285" s="39">
        <v>0</v>
      </c>
      <c r="I285" s="31">
        <v>0</v>
      </c>
      <c r="J285" s="8">
        <v>0</v>
      </c>
      <c r="K285" s="8">
        <v>0</v>
      </c>
      <c r="L285" s="40">
        <v>1.7</v>
      </c>
    </row>
    <row r="286" spans="1:12" x14ac:dyDescent="0.25">
      <c r="A286" s="29" t="s">
        <v>294</v>
      </c>
      <c r="B286" s="5" t="s">
        <v>418</v>
      </c>
      <c r="C286" s="41"/>
      <c r="D286" s="6" t="s">
        <v>438</v>
      </c>
      <c r="E286" s="30">
        <v>6614</v>
      </c>
      <c r="F286" s="7">
        <v>0</v>
      </c>
      <c r="G286" s="39">
        <v>0</v>
      </c>
      <c r="H286" s="39">
        <v>0</v>
      </c>
      <c r="I286" s="31">
        <v>0</v>
      </c>
      <c r="J286" s="8">
        <v>0</v>
      </c>
      <c r="K286" s="8">
        <v>0</v>
      </c>
      <c r="L286" s="40">
        <v>1.7</v>
      </c>
    </row>
    <row r="287" spans="1:12" x14ac:dyDescent="0.25">
      <c r="A287" s="29" t="s">
        <v>294</v>
      </c>
      <c r="B287" s="5" t="s">
        <v>418</v>
      </c>
      <c r="C287" s="41"/>
      <c r="D287" s="6" t="s">
        <v>439</v>
      </c>
      <c r="E287" s="30">
        <v>6614</v>
      </c>
      <c r="F287" s="7">
        <v>0</v>
      </c>
      <c r="G287" s="39">
        <v>0</v>
      </c>
      <c r="H287" s="39">
        <v>0</v>
      </c>
      <c r="I287" s="31">
        <v>0</v>
      </c>
      <c r="J287" s="8">
        <v>0</v>
      </c>
      <c r="K287" s="8">
        <v>0</v>
      </c>
      <c r="L287" s="40">
        <v>1.7</v>
      </c>
    </row>
    <row r="288" spans="1:12" x14ac:dyDescent="0.25">
      <c r="A288" s="29" t="s">
        <v>294</v>
      </c>
      <c r="B288" s="5" t="s">
        <v>418</v>
      </c>
      <c r="C288" s="41"/>
      <c r="D288" s="6" t="s">
        <v>440</v>
      </c>
      <c r="E288" s="30">
        <v>6615</v>
      </c>
      <c r="F288" s="7">
        <v>0</v>
      </c>
      <c r="G288" s="39">
        <v>0</v>
      </c>
      <c r="H288" s="39">
        <v>0</v>
      </c>
      <c r="I288" s="31">
        <v>0</v>
      </c>
      <c r="J288" s="8">
        <v>0</v>
      </c>
      <c r="K288" s="8">
        <v>0</v>
      </c>
      <c r="L288" s="40">
        <v>1.7</v>
      </c>
    </row>
    <row r="289" spans="1:12" x14ac:dyDescent="0.25">
      <c r="A289" s="29" t="s">
        <v>294</v>
      </c>
      <c r="B289" s="5" t="s">
        <v>418</v>
      </c>
      <c r="C289" s="41"/>
      <c r="D289" s="6" t="s">
        <v>441</v>
      </c>
      <c r="E289" s="30">
        <v>6615</v>
      </c>
      <c r="F289" s="7">
        <v>0</v>
      </c>
      <c r="G289" s="39">
        <v>0</v>
      </c>
      <c r="H289" s="39">
        <v>0</v>
      </c>
      <c r="I289" s="31">
        <v>0</v>
      </c>
      <c r="J289" s="8">
        <v>0</v>
      </c>
      <c r="K289" s="8">
        <v>0</v>
      </c>
      <c r="L289" s="40">
        <v>1.7</v>
      </c>
    </row>
    <row r="290" spans="1:12" x14ac:dyDescent="0.25">
      <c r="A290" s="29" t="s">
        <v>294</v>
      </c>
      <c r="B290" s="5" t="s">
        <v>418</v>
      </c>
      <c r="C290" s="41"/>
      <c r="D290" s="6" t="s">
        <v>442</v>
      </c>
      <c r="E290" s="30">
        <v>6615</v>
      </c>
      <c r="F290" s="7">
        <v>0</v>
      </c>
      <c r="G290" s="39">
        <v>0</v>
      </c>
      <c r="H290" s="39">
        <v>0</v>
      </c>
      <c r="I290" s="31">
        <v>0</v>
      </c>
      <c r="J290" s="8">
        <v>0</v>
      </c>
      <c r="K290" s="8">
        <v>0</v>
      </c>
      <c r="L290" s="40">
        <v>1.7</v>
      </c>
    </row>
    <row r="291" spans="1:12" x14ac:dyDescent="0.25">
      <c r="A291" s="29" t="s">
        <v>294</v>
      </c>
      <c r="B291" s="5" t="s">
        <v>418</v>
      </c>
      <c r="C291" s="41"/>
      <c r="D291" s="6" t="s">
        <v>443</v>
      </c>
      <c r="E291" s="30">
        <v>6615</v>
      </c>
      <c r="F291" s="7">
        <v>0</v>
      </c>
      <c r="G291" s="39">
        <v>0</v>
      </c>
      <c r="H291" s="39">
        <v>0</v>
      </c>
      <c r="I291" s="31">
        <v>0</v>
      </c>
      <c r="J291" s="8">
        <v>0</v>
      </c>
      <c r="K291" s="8">
        <v>0</v>
      </c>
      <c r="L291" s="40">
        <v>1.7</v>
      </c>
    </row>
    <row r="292" spans="1:12" x14ac:dyDescent="0.25">
      <c r="A292" s="29" t="s">
        <v>294</v>
      </c>
      <c r="B292" s="5" t="s">
        <v>418</v>
      </c>
      <c r="C292" s="41"/>
      <c r="D292" s="6" t="s">
        <v>444</v>
      </c>
      <c r="E292" s="30">
        <v>6615</v>
      </c>
      <c r="F292" s="7">
        <v>0</v>
      </c>
      <c r="G292" s="39">
        <v>0</v>
      </c>
      <c r="H292" s="39">
        <v>0</v>
      </c>
      <c r="I292" s="31">
        <v>0</v>
      </c>
      <c r="J292" s="8">
        <v>0</v>
      </c>
      <c r="K292" s="8">
        <v>0</v>
      </c>
      <c r="L292" s="40">
        <v>1.7</v>
      </c>
    </row>
    <row r="293" spans="1:12" x14ac:dyDescent="0.25">
      <c r="A293" s="29" t="s">
        <v>294</v>
      </c>
      <c r="B293" s="5" t="s">
        <v>418</v>
      </c>
      <c r="C293" s="41"/>
      <c r="D293" s="6" t="s">
        <v>445</v>
      </c>
      <c r="E293" s="30">
        <v>6616</v>
      </c>
      <c r="F293" s="7">
        <v>0</v>
      </c>
      <c r="G293" s="39">
        <v>0</v>
      </c>
      <c r="H293" s="39">
        <v>0</v>
      </c>
      <c r="I293" s="31">
        <v>0</v>
      </c>
      <c r="J293" s="8">
        <v>0</v>
      </c>
      <c r="K293" s="8">
        <v>0</v>
      </c>
      <c r="L293" s="40">
        <v>1.7</v>
      </c>
    </row>
    <row r="294" spans="1:12" x14ac:dyDescent="0.25">
      <c r="A294" s="29" t="s">
        <v>294</v>
      </c>
      <c r="B294" s="5" t="s">
        <v>418</v>
      </c>
      <c r="C294" s="41"/>
      <c r="D294" s="6" t="s">
        <v>446</v>
      </c>
      <c r="E294" s="30">
        <v>6616</v>
      </c>
      <c r="F294" s="7">
        <v>0</v>
      </c>
      <c r="G294" s="39">
        <v>0</v>
      </c>
      <c r="H294" s="39">
        <v>0</v>
      </c>
      <c r="I294" s="31">
        <v>0</v>
      </c>
      <c r="J294" s="8">
        <v>0</v>
      </c>
      <c r="K294" s="8">
        <v>0</v>
      </c>
      <c r="L294" s="40">
        <v>1.7</v>
      </c>
    </row>
    <row r="295" spans="1:12" x14ac:dyDescent="0.25">
      <c r="A295" s="29" t="s">
        <v>294</v>
      </c>
      <c r="B295" s="5" t="s">
        <v>418</v>
      </c>
      <c r="C295" s="41"/>
      <c r="D295" s="6" t="s">
        <v>447</v>
      </c>
      <c r="E295" s="30">
        <v>6616</v>
      </c>
      <c r="F295" s="7">
        <v>0</v>
      </c>
      <c r="G295" s="39">
        <v>0</v>
      </c>
      <c r="H295" s="39">
        <v>0</v>
      </c>
      <c r="I295" s="31">
        <v>0</v>
      </c>
      <c r="J295" s="8">
        <v>0</v>
      </c>
      <c r="K295" s="8">
        <v>0</v>
      </c>
      <c r="L295" s="40">
        <v>1.7</v>
      </c>
    </row>
    <row r="296" spans="1:12" x14ac:dyDescent="0.25">
      <c r="A296" s="29" t="s">
        <v>294</v>
      </c>
      <c r="B296" s="5" t="s">
        <v>418</v>
      </c>
      <c r="C296" s="41"/>
      <c r="D296" s="6" t="s">
        <v>448</v>
      </c>
      <c r="E296" s="30">
        <v>6616</v>
      </c>
      <c r="F296" s="7">
        <v>0</v>
      </c>
      <c r="G296" s="39">
        <v>0</v>
      </c>
      <c r="H296" s="39">
        <v>0</v>
      </c>
      <c r="I296" s="31">
        <v>0</v>
      </c>
      <c r="J296" s="8">
        <v>0</v>
      </c>
      <c r="K296" s="8">
        <v>0</v>
      </c>
      <c r="L296" s="40">
        <v>1.7</v>
      </c>
    </row>
    <row r="297" spans="1:12" x14ac:dyDescent="0.25">
      <c r="A297" s="29" t="s">
        <v>294</v>
      </c>
      <c r="B297" s="5" t="s">
        <v>418</v>
      </c>
      <c r="C297" s="41"/>
      <c r="D297" s="6" t="s">
        <v>449</v>
      </c>
      <c r="E297" s="30">
        <v>6616</v>
      </c>
      <c r="F297" s="7">
        <v>0</v>
      </c>
      <c r="G297" s="39">
        <v>0</v>
      </c>
      <c r="H297" s="39">
        <v>0</v>
      </c>
      <c r="I297" s="31">
        <v>0</v>
      </c>
      <c r="J297" s="8">
        <v>0</v>
      </c>
      <c r="K297" s="8">
        <v>0</v>
      </c>
      <c r="L297" s="40">
        <v>1.7</v>
      </c>
    </row>
    <row r="298" spans="1:12" x14ac:dyDescent="0.25">
      <c r="A298" s="29" t="s">
        <v>294</v>
      </c>
      <c r="B298" s="5" t="s">
        <v>418</v>
      </c>
      <c r="C298" s="41"/>
      <c r="D298" s="6" t="s">
        <v>450</v>
      </c>
      <c r="E298" s="30">
        <v>6617</v>
      </c>
      <c r="F298" s="7">
        <v>0</v>
      </c>
      <c r="G298" s="39">
        <v>0</v>
      </c>
      <c r="H298" s="39">
        <v>0</v>
      </c>
      <c r="I298" s="31">
        <v>0</v>
      </c>
      <c r="J298" s="8">
        <v>0</v>
      </c>
      <c r="K298" s="8">
        <v>0</v>
      </c>
      <c r="L298" s="40">
        <v>1.7</v>
      </c>
    </row>
    <row r="299" spans="1:12" x14ac:dyDescent="0.25">
      <c r="A299" s="29" t="s">
        <v>294</v>
      </c>
      <c r="B299" s="5" t="s">
        <v>418</v>
      </c>
      <c r="C299" s="41"/>
      <c r="D299" s="6" t="s">
        <v>451</v>
      </c>
      <c r="E299" s="30">
        <v>6617</v>
      </c>
      <c r="F299" s="7">
        <v>0</v>
      </c>
      <c r="G299" s="39">
        <v>0</v>
      </c>
      <c r="H299" s="39">
        <v>0</v>
      </c>
      <c r="I299" s="31">
        <v>0</v>
      </c>
      <c r="J299" s="8">
        <v>0</v>
      </c>
      <c r="K299" s="8">
        <v>0</v>
      </c>
      <c r="L299" s="40">
        <v>1.7</v>
      </c>
    </row>
    <row r="300" spans="1:12" x14ac:dyDescent="0.25">
      <c r="A300" s="29" t="s">
        <v>294</v>
      </c>
      <c r="B300" s="5" t="s">
        <v>418</v>
      </c>
      <c r="C300" s="41"/>
      <c r="D300" s="6" t="s">
        <v>452</v>
      </c>
      <c r="E300" s="30">
        <v>6617</v>
      </c>
      <c r="F300" s="7">
        <v>0</v>
      </c>
      <c r="G300" s="39">
        <v>0</v>
      </c>
      <c r="H300" s="39">
        <v>0</v>
      </c>
      <c r="I300" s="31">
        <v>0</v>
      </c>
      <c r="J300" s="8">
        <v>0</v>
      </c>
      <c r="K300" s="8">
        <v>0</v>
      </c>
      <c r="L300" s="40">
        <v>1.7</v>
      </c>
    </row>
    <row r="301" spans="1:12" x14ac:dyDescent="0.25">
      <c r="A301" s="29" t="s">
        <v>294</v>
      </c>
      <c r="B301" s="5" t="s">
        <v>418</v>
      </c>
      <c r="C301" s="41"/>
      <c r="D301" s="6" t="s">
        <v>453</v>
      </c>
      <c r="E301" s="30">
        <v>6617</v>
      </c>
      <c r="F301" s="7">
        <v>0</v>
      </c>
      <c r="G301" s="39">
        <v>0</v>
      </c>
      <c r="H301" s="39">
        <v>0</v>
      </c>
      <c r="I301" s="31">
        <v>0</v>
      </c>
      <c r="J301" s="8">
        <v>0</v>
      </c>
      <c r="K301" s="8">
        <v>0</v>
      </c>
      <c r="L301" s="40">
        <v>1.7</v>
      </c>
    </row>
    <row r="302" spans="1:12" x14ac:dyDescent="0.25">
      <c r="A302" s="25" t="s">
        <v>294</v>
      </c>
      <c r="B302" s="9" t="s">
        <v>332</v>
      </c>
      <c r="C302" s="35" t="s">
        <v>454</v>
      </c>
      <c r="D302" s="10" t="s">
        <v>455</v>
      </c>
      <c r="E302" s="26">
        <v>6599</v>
      </c>
      <c r="F302" s="11">
        <v>0</v>
      </c>
      <c r="G302" s="37">
        <v>0</v>
      </c>
      <c r="H302" s="37">
        <v>0</v>
      </c>
      <c r="I302" s="27">
        <v>0</v>
      </c>
      <c r="J302" s="12">
        <v>0</v>
      </c>
      <c r="K302" s="12">
        <v>0</v>
      </c>
      <c r="L302" s="38">
        <v>18.48</v>
      </c>
    </row>
    <row r="303" spans="1:12" x14ac:dyDescent="0.25">
      <c r="A303" s="25" t="s">
        <v>294</v>
      </c>
      <c r="B303" s="9" t="s">
        <v>332</v>
      </c>
      <c r="C303" s="35"/>
      <c r="D303" s="10" t="s">
        <v>456</v>
      </c>
      <c r="E303" s="26">
        <v>6599</v>
      </c>
      <c r="F303" s="11">
        <v>0</v>
      </c>
      <c r="G303" s="37">
        <v>0</v>
      </c>
      <c r="H303" s="37">
        <v>0</v>
      </c>
      <c r="I303" s="27">
        <v>0</v>
      </c>
      <c r="J303" s="12">
        <v>0</v>
      </c>
      <c r="K303" s="12">
        <v>0</v>
      </c>
      <c r="L303" s="38">
        <v>18.48</v>
      </c>
    </row>
    <row r="304" spans="1:12" x14ac:dyDescent="0.25">
      <c r="A304" s="25" t="s">
        <v>294</v>
      </c>
      <c r="B304" s="9" t="s">
        <v>332</v>
      </c>
      <c r="C304" s="35"/>
      <c r="D304" s="10" t="s">
        <v>457</v>
      </c>
      <c r="E304" s="26">
        <v>6599</v>
      </c>
      <c r="F304" s="11">
        <v>0</v>
      </c>
      <c r="G304" s="37">
        <v>0</v>
      </c>
      <c r="H304" s="37">
        <v>0</v>
      </c>
      <c r="I304" s="27">
        <v>0</v>
      </c>
      <c r="J304" s="12">
        <v>0</v>
      </c>
      <c r="K304" s="12">
        <v>0</v>
      </c>
      <c r="L304" s="38">
        <v>18.48</v>
      </c>
    </row>
    <row r="305" spans="1:12" x14ac:dyDescent="0.25">
      <c r="A305" s="25" t="s">
        <v>294</v>
      </c>
      <c r="B305" s="9" t="s">
        <v>332</v>
      </c>
      <c r="C305" s="35"/>
      <c r="D305" s="10" t="s">
        <v>458</v>
      </c>
      <c r="E305" s="26">
        <v>6599</v>
      </c>
      <c r="F305" s="11">
        <v>0</v>
      </c>
      <c r="G305" s="37">
        <v>0</v>
      </c>
      <c r="H305" s="37">
        <v>0</v>
      </c>
      <c r="I305" s="27">
        <v>0</v>
      </c>
      <c r="J305" s="12">
        <v>0</v>
      </c>
      <c r="K305" s="12">
        <v>0</v>
      </c>
      <c r="L305" s="38">
        <v>18.48</v>
      </c>
    </row>
    <row r="306" spans="1:12" x14ac:dyDescent="0.25">
      <c r="A306" s="25" t="s">
        <v>294</v>
      </c>
      <c r="B306" s="9" t="s">
        <v>332</v>
      </c>
      <c r="C306" s="35"/>
      <c r="D306" s="10" t="s">
        <v>459</v>
      </c>
      <c r="E306" s="26">
        <v>6600</v>
      </c>
      <c r="F306" s="11">
        <v>0</v>
      </c>
      <c r="G306" s="37">
        <v>0</v>
      </c>
      <c r="H306" s="37">
        <v>0</v>
      </c>
      <c r="I306" s="27">
        <v>0</v>
      </c>
      <c r="J306" s="12">
        <v>0</v>
      </c>
      <c r="K306" s="12">
        <v>0</v>
      </c>
      <c r="L306" s="38">
        <v>18.48</v>
      </c>
    </row>
    <row r="307" spans="1:12" x14ac:dyDescent="0.25">
      <c r="A307" s="25" t="s">
        <v>294</v>
      </c>
      <c r="B307" s="9" t="s">
        <v>332</v>
      </c>
      <c r="C307" s="35"/>
      <c r="D307" s="10" t="s">
        <v>460</v>
      </c>
      <c r="E307" s="26">
        <v>6600</v>
      </c>
      <c r="F307" s="11">
        <v>0</v>
      </c>
      <c r="G307" s="37">
        <v>0</v>
      </c>
      <c r="H307" s="37">
        <v>0</v>
      </c>
      <c r="I307" s="27">
        <v>0</v>
      </c>
      <c r="J307" s="12">
        <v>0</v>
      </c>
      <c r="K307" s="12">
        <v>0</v>
      </c>
      <c r="L307" s="38">
        <v>18.48</v>
      </c>
    </row>
    <row r="308" spans="1:12" x14ac:dyDescent="0.25">
      <c r="A308" s="25" t="s">
        <v>294</v>
      </c>
      <c r="B308" s="9" t="s">
        <v>332</v>
      </c>
      <c r="C308" s="35"/>
      <c r="D308" s="10" t="s">
        <v>461</v>
      </c>
      <c r="E308" s="26">
        <v>6600</v>
      </c>
      <c r="F308" s="11">
        <v>0</v>
      </c>
      <c r="G308" s="37">
        <v>0</v>
      </c>
      <c r="H308" s="37">
        <v>0</v>
      </c>
      <c r="I308" s="27">
        <v>0</v>
      </c>
      <c r="J308" s="12">
        <v>0</v>
      </c>
      <c r="K308" s="12">
        <v>0</v>
      </c>
      <c r="L308" s="38">
        <v>18.48</v>
      </c>
    </row>
    <row r="309" spans="1:12" x14ac:dyDescent="0.25">
      <c r="A309" s="29"/>
      <c r="B309" s="5" t="s">
        <v>373</v>
      </c>
      <c r="C309" s="41" t="s">
        <v>462</v>
      </c>
      <c r="D309" s="6" t="s">
        <v>375</v>
      </c>
      <c r="E309" s="30">
        <v>6291</v>
      </c>
      <c r="F309" s="7">
        <v>0</v>
      </c>
      <c r="G309" s="39">
        <v>0</v>
      </c>
      <c r="H309" s="39">
        <v>0</v>
      </c>
      <c r="I309" s="31">
        <v>0</v>
      </c>
      <c r="J309" s="8">
        <v>0</v>
      </c>
      <c r="K309" s="8">
        <v>0</v>
      </c>
      <c r="L309" s="40"/>
    </row>
    <row r="310" spans="1:12" x14ac:dyDescent="0.25">
      <c r="A310" s="29"/>
      <c r="B310" s="5" t="s">
        <v>373</v>
      </c>
      <c r="C310" s="41" t="s">
        <v>462</v>
      </c>
      <c r="D310" s="6" t="s">
        <v>376</v>
      </c>
      <c r="E310" s="30">
        <v>6292</v>
      </c>
      <c r="F310" s="7">
        <v>0</v>
      </c>
      <c r="G310" s="39">
        <v>0</v>
      </c>
      <c r="H310" s="39">
        <v>0</v>
      </c>
      <c r="I310" s="31">
        <v>0</v>
      </c>
      <c r="J310" s="8">
        <v>0</v>
      </c>
      <c r="K310" s="8">
        <v>0</v>
      </c>
      <c r="L310" s="40"/>
    </row>
    <row r="311" spans="1:12" x14ac:dyDescent="0.25">
      <c r="A311" s="25" t="s">
        <v>294</v>
      </c>
      <c r="B311" s="9" t="s">
        <v>338</v>
      </c>
      <c r="C311" s="35" t="s">
        <v>463</v>
      </c>
      <c r="D311" s="10" t="s">
        <v>464</v>
      </c>
      <c r="E311" s="26">
        <v>6130</v>
      </c>
      <c r="F311" s="11">
        <v>0</v>
      </c>
      <c r="G311" s="37">
        <v>0</v>
      </c>
      <c r="H311" s="37">
        <v>0</v>
      </c>
      <c r="I311" s="27">
        <v>0</v>
      </c>
      <c r="J311" s="12">
        <v>0</v>
      </c>
      <c r="K311" s="12">
        <v>0</v>
      </c>
      <c r="L311" s="38">
        <v>18</v>
      </c>
    </row>
    <row r="312" spans="1:12" x14ac:dyDescent="0.25">
      <c r="A312" s="29" t="s">
        <v>294</v>
      </c>
      <c r="B312" s="5" t="s">
        <v>338</v>
      </c>
      <c r="C312" s="41" t="s">
        <v>465</v>
      </c>
      <c r="D312" s="6" t="s">
        <v>466</v>
      </c>
      <c r="E312" s="30">
        <v>6157</v>
      </c>
      <c r="F312" s="7">
        <v>0</v>
      </c>
      <c r="G312" s="39">
        <v>0</v>
      </c>
      <c r="H312" s="39">
        <v>0</v>
      </c>
      <c r="I312" s="31">
        <v>0</v>
      </c>
      <c r="J312" s="8">
        <v>0</v>
      </c>
      <c r="K312" s="8">
        <v>0</v>
      </c>
      <c r="L312" s="40">
        <v>9</v>
      </c>
    </row>
    <row r="313" spans="1:12" x14ac:dyDescent="0.25">
      <c r="A313" s="25"/>
      <c r="B313" s="9" t="s">
        <v>332</v>
      </c>
      <c r="C313" s="35" t="s">
        <v>467</v>
      </c>
      <c r="D313" s="10" t="s">
        <v>468</v>
      </c>
      <c r="E313" s="26">
        <v>6075</v>
      </c>
      <c r="F313" s="11">
        <v>0</v>
      </c>
      <c r="G313" s="37">
        <v>0</v>
      </c>
      <c r="H313" s="37">
        <v>0</v>
      </c>
      <c r="I313" s="27">
        <v>0</v>
      </c>
      <c r="J313" s="12">
        <v>0</v>
      </c>
      <c r="K313" s="12">
        <v>0</v>
      </c>
      <c r="L313" s="38">
        <v>32</v>
      </c>
    </row>
    <row r="314" spans="1:12" x14ac:dyDescent="0.25">
      <c r="A314" s="25"/>
      <c r="B314" s="9" t="s">
        <v>332</v>
      </c>
      <c r="C314" s="35"/>
      <c r="D314" s="10" t="s">
        <v>469</v>
      </c>
      <c r="E314" s="26">
        <v>6076</v>
      </c>
      <c r="F314" s="11">
        <v>0</v>
      </c>
      <c r="G314" s="37">
        <v>0</v>
      </c>
      <c r="H314" s="37">
        <v>0</v>
      </c>
      <c r="I314" s="27">
        <v>0</v>
      </c>
      <c r="J314" s="12">
        <v>0</v>
      </c>
      <c r="K314" s="12">
        <v>0</v>
      </c>
      <c r="L314" s="38">
        <v>32</v>
      </c>
    </row>
    <row r="315" spans="1:12" x14ac:dyDescent="0.25">
      <c r="A315" s="25"/>
      <c r="B315" s="9" t="s">
        <v>332</v>
      </c>
      <c r="C315" s="35"/>
      <c r="D315" s="10" t="s">
        <v>470</v>
      </c>
      <c r="E315" s="26">
        <v>6077</v>
      </c>
      <c r="F315" s="11">
        <v>0</v>
      </c>
      <c r="G315" s="37">
        <v>0</v>
      </c>
      <c r="H315" s="37">
        <v>0</v>
      </c>
      <c r="I315" s="27">
        <v>0</v>
      </c>
      <c r="J315" s="12">
        <v>0</v>
      </c>
      <c r="K315" s="12">
        <v>0</v>
      </c>
      <c r="L315" s="38">
        <v>33.5</v>
      </c>
    </row>
  </sheetData>
  <mergeCells count="1">
    <mergeCell ref="C16:E16"/>
  </mergeCells>
  <printOptions horizontalCentered="1" verticalCentered="1"/>
  <pageMargins left="0" right="0" top="0" bottom="0" header="0.31496062992126" footer="0.31496062992126"/>
  <pageSetup scale="80" orientation="portrait" r:id="rId1"/>
  <rowBreaks count="3" manualBreakCount="3">
    <brk id="108" min="2" max="9" man="1"/>
    <brk id="35" min="2" max="9" man="1"/>
    <brk id="289" min="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B316"/>
  <sheetViews>
    <sheetView zoomScale="85" zoomScaleNormal="85" zoomScaleSheetLayoutView="70" workbookViewId="0">
      <selection activeCell="E1" sqref="E1:H2"/>
    </sheetView>
  </sheetViews>
  <sheetFormatPr baseColWidth="10" defaultRowHeight="15" x14ac:dyDescent="0.25"/>
  <cols>
    <col min="1" max="2" width="11.42578125" style="1"/>
    <col min="3" max="3" width="38.140625" style="1" bestFit="1" customWidth="1"/>
    <col min="4" max="4" width="13.140625" style="2" customWidth="1"/>
    <col min="5" max="5" width="9" style="2" customWidth="1"/>
    <col min="6" max="6" width="7.7109375" style="13" bestFit="1" customWidth="1"/>
    <col min="7" max="7" width="9.7109375" style="13" bestFit="1" customWidth="1"/>
    <col min="8" max="8" width="7.7109375" style="13" bestFit="1" customWidth="1"/>
    <col min="9" max="9" width="10.5703125" style="1" bestFit="1" customWidth="1"/>
    <col min="10" max="10" width="10.85546875" style="1" bestFit="1" customWidth="1"/>
    <col min="11" max="11" width="10.28515625" style="1" bestFit="1" customWidth="1"/>
    <col min="12" max="16384" width="11.42578125" style="1"/>
  </cols>
  <sheetData>
    <row r="1" spans="1:12" x14ac:dyDescent="0.25">
      <c r="E1" s="78"/>
      <c r="F1" s="78" t="s">
        <v>0</v>
      </c>
      <c r="G1" s="78" t="s">
        <v>1</v>
      </c>
      <c r="H1" s="78" t="s">
        <v>2</v>
      </c>
    </row>
    <row r="2" spans="1:12" x14ac:dyDescent="0.25">
      <c r="E2" s="79" t="s">
        <v>3</v>
      </c>
      <c r="F2" s="80">
        <v>2457.8804</v>
      </c>
      <c r="G2" s="80">
        <v>2121.5156999999999</v>
      </c>
      <c r="H2" s="80">
        <v>1238.8543</v>
      </c>
    </row>
    <row r="3" spans="1:12" ht="15.75" thickBot="1" x14ac:dyDescent="0.3">
      <c r="D3" s="1"/>
      <c r="E3" s="1"/>
      <c r="F3" s="1"/>
      <c r="G3" s="1"/>
      <c r="H3" s="1"/>
    </row>
    <row r="4" spans="1:12" x14ac:dyDescent="0.25">
      <c r="A4" s="64" t="s">
        <v>4</v>
      </c>
      <c r="B4" s="65" t="s">
        <v>5</v>
      </c>
      <c r="C4" s="65" t="s">
        <v>6</v>
      </c>
      <c r="D4" s="65"/>
      <c r="E4" s="65"/>
      <c r="F4" s="65" t="s">
        <v>7</v>
      </c>
      <c r="G4" s="65" t="s">
        <v>8</v>
      </c>
      <c r="H4" s="65" t="s">
        <v>7</v>
      </c>
      <c r="I4" s="65" t="s">
        <v>9</v>
      </c>
      <c r="J4" s="65" t="s">
        <v>10</v>
      </c>
      <c r="K4" s="65" t="s">
        <v>11</v>
      </c>
      <c r="L4" s="66"/>
    </row>
    <row r="5" spans="1:12" x14ac:dyDescent="0.25">
      <c r="A5" s="25" t="s">
        <v>12</v>
      </c>
      <c r="B5" s="9" t="s">
        <v>12</v>
      </c>
      <c r="C5" s="5" t="s">
        <v>13</v>
      </c>
      <c r="D5" s="6" t="s">
        <v>14</v>
      </c>
      <c r="E5" s="6"/>
      <c r="F5" s="7">
        <v>2</v>
      </c>
      <c r="G5" s="7">
        <v>2</v>
      </c>
      <c r="H5" s="7">
        <v>2</v>
      </c>
      <c r="I5" s="8">
        <v>0.66666666666666663</v>
      </c>
      <c r="J5" s="8">
        <v>0.66666666666666663</v>
      </c>
      <c r="K5" s="8">
        <v>0.66666666666666663</v>
      </c>
      <c r="L5" s="32">
        <v>3</v>
      </c>
    </row>
    <row r="6" spans="1:12" x14ac:dyDescent="0.25">
      <c r="A6" s="25" t="s">
        <v>12</v>
      </c>
      <c r="B6" s="9" t="s">
        <v>12</v>
      </c>
      <c r="C6" s="5"/>
      <c r="D6" s="6" t="s">
        <v>15</v>
      </c>
      <c r="E6" s="6"/>
      <c r="F6" s="7">
        <v>2</v>
      </c>
      <c r="G6" s="7">
        <v>2</v>
      </c>
      <c r="H6" s="7">
        <v>2</v>
      </c>
      <c r="I6" s="8">
        <v>0.66666666666666663</v>
      </c>
      <c r="J6" s="8">
        <v>0.66666666666666663</v>
      </c>
      <c r="K6" s="8">
        <v>0.66666666666666663</v>
      </c>
      <c r="L6" s="32">
        <v>3</v>
      </c>
    </row>
    <row r="7" spans="1:12" x14ac:dyDescent="0.25">
      <c r="A7" s="25" t="s">
        <v>12</v>
      </c>
      <c r="B7" s="9" t="s">
        <v>12</v>
      </c>
      <c r="C7" s="5"/>
      <c r="D7" s="6" t="s">
        <v>16</v>
      </c>
      <c r="E7" s="6"/>
      <c r="F7" s="7">
        <v>2</v>
      </c>
      <c r="G7" s="7">
        <v>2</v>
      </c>
      <c r="H7" s="7">
        <v>2</v>
      </c>
      <c r="I7" s="8">
        <v>0.66666666666666663</v>
      </c>
      <c r="J7" s="8">
        <v>0.66666666666666663</v>
      </c>
      <c r="K7" s="8">
        <v>0.66666666666666663</v>
      </c>
      <c r="L7" s="32">
        <v>3</v>
      </c>
    </row>
    <row r="8" spans="1:12" x14ac:dyDescent="0.25">
      <c r="A8" s="25" t="s">
        <v>12</v>
      </c>
      <c r="B8" s="9" t="s">
        <v>12</v>
      </c>
      <c r="C8" s="5"/>
      <c r="D8" s="6" t="s">
        <v>17</v>
      </c>
      <c r="E8" s="6"/>
      <c r="F8" s="7">
        <v>4</v>
      </c>
      <c r="G8" s="7">
        <v>4</v>
      </c>
      <c r="H8" s="7">
        <v>4</v>
      </c>
      <c r="I8" s="8">
        <v>0.88888888888888884</v>
      </c>
      <c r="J8" s="8">
        <v>0.88888888888888884</v>
      </c>
      <c r="K8" s="8">
        <v>0.88888888888888884</v>
      </c>
      <c r="L8" s="32">
        <v>4.5</v>
      </c>
    </row>
    <row r="9" spans="1:12" x14ac:dyDescent="0.25">
      <c r="A9" s="25" t="s">
        <v>12</v>
      </c>
      <c r="B9" s="9" t="s">
        <v>12</v>
      </c>
      <c r="C9" s="5"/>
      <c r="D9" s="6" t="s">
        <v>18</v>
      </c>
      <c r="E9" s="6"/>
      <c r="F9" s="7">
        <v>0</v>
      </c>
      <c r="G9" s="7">
        <v>0</v>
      </c>
      <c r="H9" s="7">
        <v>0</v>
      </c>
      <c r="I9" s="8">
        <v>0</v>
      </c>
      <c r="J9" s="8">
        <v>0</v>
      </c>
      <c r="K9" s="8">
        <v>0</v>
      </c>
      <c r="L9" s="32">
        <v>4.5</v>
      </c>
    </row>
    <row r="10" spans="1:12" x14ac:dyDescent="0.25">
      <c r="A10" s="25" t="s">
        <v>12</v>
      </c>
      <c r="B10" s="9" t="s">
        <v>12</v>
      </c>
      <c r="C10" s="5"/>
      <c r="D10" s="6" t="s">
        <v>19</v>
      </c>
      <c r="E10" s="6"/>
      <c r="F10" s="7">
        <v>4</v>
      </c>
      <c r="G10" s="7">
        <v>4</v>
      </c>
      <c r="H10" s="7">
        <v>4</v>
      </c>
      <c r="I10" s="8">
        <v>0.88888888888888884</v>
      </c>
      <c r="J10" s="8">
        <v>0.88888888888888884</v>
      </c>
      <c r="K10" s="8">
        <v>0.88888888888888884</v>
      </c>
      <c r="L10" s="32">
        <v>4.5</v>
      </c>
    </row>
    <row r="11" spans="1:12" x14ac:dyDescent="0.25">
      <c r="A11" s="25" t="s">
        <v>12</v>
      </c>
      <c r="B11" s="9" t="s">
        <v>12</v>
      </c>
      <c r="C11" s="9" t="s">
        <v>20</v>
      </c>
      <c r="D11" s="10" t="s">
        <v>21</v>
      </c>
      <c r="E11" s="10"/>
      <c r="F11" s="11">
        <v>0</v>
      </c>
      <c r="G11" s="11">
        <v>0</v>
      </c>
      <c r="H11" s="11">
        <v>0</v>
      </c>
      <c r="I11" s="12">
        <v>0</v>
      </c>
      <c r="J11" s="12">
        <v>0</v>
      </c>
      <c r="K11" s="12">
        <v>0</v>
      </c>
      <c r="L11" s="28">
        <v>12</v>
      </c>
    </row>
    <row r="12" spans="1:12" x14ac:dyDescent="0.25">
      <c r="A12" s="25" t="s">
        <v>12</v>
      </c>
      <c r="B12" s="9" t="s">
        <v>12</v>
      </c>
      <c r="C12" s="9"/>
      <c r="D12" s="10" t="s">
        <v>22</v>
      </c>
      <c r="E12" s="10"/>
      <c r="F12" s="11">
        <v>0</v>
      </c>
      <c r="G12" s="11">
        <v>0</v>
      </c>
      <c r="H12" s="11">
        <v>0</v>
      </c>
      <c r="I12" s="12">
        <v>0</v>
      </c>
      <c r="J12" s="12">
        <v>0</v>
      </c>
      <c r="K12" s="12">
        <v>0</v>
      </c>
      <c r="L12" s="28">
        <v>12</v>
      </c>
    </row>
    <row r="13" spans="1:12" x14ac:dyDescent="0.25">
      <c r="A13" s="25" t="s">
        <v>12</v>
      </c>
      <c r="B13" s="9" t="s">
        <v>12</v>
      </c>
      <c r="C13" s="9"/>
      <c r="D13" s="10" t="s">
        <v>23</v>
      </c>
      <c r="E13" s="10"/>
      <c r="F13" s="11">
        <v>10</v>
      </c>
      <c r="G13" s="11">
        <v>10</v>
      </c>
      <c r="H13" s="11">
        <v>10</v>
      </c>
      <c r="I13" s="12">
        <v>0.83333333333333337</v>
      </c>
      <c r="J13" s="12">
        <v>0.83333333333333337</v>
      </c>
      <c r="K13" s="12">
        <v>0.83333333333333337</v>
      </c>
      <c r="L13" s="28">
        <v>12</v>
      </c>
    </row>
    <row r="14" spans="1:12" ht="15.75" thickBot="1" x14ac:dyDescent="0.3">
      <c r="A14" s="68"/>
      <c r="B14" s="69"/>
      <c r="C14" s="69"/>
      <c r="D14" s="70"/>
      <c r="E14" s="70"/>
      <c r="F14" s="71"/>
      <c r="G14" s="71"/>
      <c r="H14" s="71"/>
      <c r="I14" s="69"/>
      <c r="J14" s="69"/>
      <c r="K14" s="69"/>
      <c r="L14" s="72"/>
    </row>
    <row r="15" spans="1:12" ht="15.75" thickBot="1" x14ac:dyDescent="0.3">
      <c r="L15" s="13"/>
    </row>
    <row r="16" spans="1:12" ht="15.75" thickBot="1" x14ac:dyDescent="0.3">
      <c r="A16" s="14" t="s">
        <v>4</v>
      </c>
      <c r="B16" s="3" t="s">
        <v>5</v>
      </c>
      <c r="C16" s="73" t="s">
        <v>474</v>
      </c>
      <c r="D16" s="74"/>
      <c r="E16" s="75"/>
      <c r="F16" s="3" t="s">
        <v>0</v>
      </c>
      <c r="G16" s="3" t="s">
        <v>1</v>
      </c>
      <c r="H16" s="3" t="s">
        <v>2</v>
      </c>
      <c r="I16" s="3" t="s">
        <v>0</v>
      </c>
      <c r="J16" s="3" t="s">
        <v>1</v>
      </c>
      <c r="K16" s="3" t="s">
        <v>2</v>
      </c>
      <c r="L16" s="16"/>
    </row>
    <row r="17" spans="1:12" x14ac:dyDescent="0.25">
      <c r="A17" s="17" t="s">
        <v>24</v>
      </c>
      <c r="B17" s="18" t="s">
        <v>25</v>
      </c>
      <c r="C17" s="17" t="s">
        <v>26</v>
      </c>
      <c r="D17" s="19" t="s">
        <v>27</v>
      </c>
      <c r="E17" s="20">
        <v>6463</v>
      </c>
      <c r="F17" s="21">
        <v>18.059999999999999</v>
      </c>
      <c r="G17" s="21">
        <v>0</v>
      </c>
      <c r="H17" s="21">
        <v>0</v>
      </c>
      <c r="I17" s="22">
        <v>0.32836363636363636</v>
      </c>
      <c r="J17" s="23">
        <v>0</v>
      </c>
      <c r="K17" s="23">
        <v>0</v>
      </c>
      <c r="L17" s="24">
        <v>55</v>
      </c>
    </row>
    <row r="18" spans="1:12" x14ac:dyDescent="0.25">
      <c r="A18" s="25" t="s">
        <v>24</v>
      </c>
      <c r="B18" s="9" t="s">
        <v>25</v>
      </c>
      <c r="C18" s="25" t="s">
        <v>28</v>
      </c>
      <c r="D18" s="10" t="s">
        <v>29</v>
      </c>
      <c r="E18" s="26">
        <v>6464</v>
      </c>
      <c r="F18" s="11">
        <v>17.239999999999998</v>
      </c>
      <c r="G18" s="11">
        <v>0</v>
      </c>
      <c r="H18" s="11">
        <v>0</v>
      </c>
      <c r="I18" s="27">
        <v>0.32838095238095233</v>
      </c>
      <c r="J18" s="12">
        <v>0</v>
      </c>
      <c r="K18" s="12">
        <v>0</v>
      </c>
      <c r="L18" s="28">
        <v>52.5</v>
      </c>
    </row>
    <row r="19" spans="1:12" x14ac:dyDescent="0.25">
      <c r="A19" s="29" t="s">
        <v>24</v>
      </c>
      <c r="B19" s="5" t="s">
        <v>25</v>
      </c>
      <c r="C19" s="29" t="s">
        <v>30</v>
      </c>
      <c r="D19" s="6" t="s">
        <v>31</v>
      </c>
      <c r="E19" s="30">
        <v>6468</v>
      </c>
      <c r="F19" s="7">
        <v>6.57</v>
      </c>
      <c r="G19" s="7">
        <v>0</v>
      </c>
      <c r="H19" s="7">
        <v>0</v>
      </c>
      <c r="I19" s="31">
        <v>0.32850000000000001</v>
      </c>
      <c r="J19" s="8">
        <v>0</v>
      </c>
      <c r="K19" s="8">
        <v>0</v>
      </c>
      <c r="L19" s="32">
        <v>20</v>
      </c>
    </row>
    <row r="20" spans="1:12" x14ac:dyDescent="0.25">
      <c r="A20" s="29" t="s">
        <v>24</v>
      </c>
      <c r="B20" s="5" t="s">
        <v>25</v>
      </c>
      <c r="C20" s="29"/>
      <c r="D20" s="6" t="s">
        <v>32</v>
      </c>
      <c r="E20" s="30">
        <v>6465</v>
      </c>
      <c r="F20" s="7">
        <v>9.85</v>
      </c>
      <c r="G20" s="7">
        <v>0</v>
      </c>
      <c r="H20" s="7">
        <v>0</v>
      </c>
      <c r="I20" s="31">
        <v>0.32833333333333331</v>
      </c>
      <c r="J20" s="8">
        <v>0</v>
      </c>
      <c r="K20" s="8">
        <v>0</v>
      </c>
      <c r="L20" s="32">
        <v>30</v>
      </c>
    </row>
    <row r="21" spans="1:12" x14ac:dyDescent="0.25">
      <c r="A21" s="25" t="s">
        <v>24</v>
      </c>
      <c r="B21" s="9" t="s">
        <v>25</v>
      </c>
      <c r="C21" s="25" t="s">
        <v>33</v>
      </c>
      <c r="D21" s="10" t="s">
        <v>34</v>
      </c>
      <c r="E21" s="26">
        <v>6466</v>
      </c>
      <c r="F21" s="11">
        <v>5.75</v>
      </c>
      <c r="G21" s="11">
        <v>0</v>
      </c>
      <c r="H21" s="11">
        <v>0</v>
      </c>
      <c r="I21" s="27">
        <v>0.32857142857142857</v>
      </c>
      <c r="J21" s="12">
        <v>0</v>
      </c>
      <c r="K21" s="12">
        <v>0</v>
      </c>
      <c r="L21" s="28">
        <v>17.5</v>
      </c>
    </row>
    <row r="22" spans="1:12" x14ac:dyDescent="0.25">
      <c r="A22" s="29" t="s">
        <v>24</v>
      </c>
      <c r="B22" s="5" t="s">
        <v>25</v>
      </c>
      <c r="C22" s="29" t="s">
        <v>35</v>
      </c>
      <c r="D22" s="6" t="s">
        <v>36</v>
      </c>
      <c r="E22" s="30">
        <v>6467</v>
      </c>
      <c r="F22" s="7">
        <v>20.52</v>
      </c>
      <c r="G22" s="7">
        <v>0</v>
      </c>
      <c r="H22" s="7">
        <v>0</v>
      </c>
      <c r="I22" s="31">
        <v>0.32832</v>
      </c>
      <c r="J22" s="8">
        <v>0</v>
      </c>
      <c r="K22" s="8">
        <v>0</v>
      </c>
      <c r="L22" s="32">
        <v>62.5</v>
      </c>
    </row>
    <row r="23" spans="1:12" x14ac:dyDescent="0.25">
      <c r="A23" s="29" t="s">
        <v>24</v>
      </c>
      <c r="B23" s="5" t="s">
        <v>25</v>
      </c>
      <c r="C23" s="29"/>
      <c r="D23" s="6" t="s">
        <v>37</v>
      </c>
      <c r="E23" s="30">
        <v>6473</v>
      </c>
      <c r="F23" s="7">
        <v>17.239999999999998</v>
      </c>
      <c r="G23" s="7">
        <v>0</v>
      </c>
      <c r="H23" s="7">
        <v>0</v>
      </c>
      <c r="I23" s="31">
        <v>0.32838095238095233</v>
      </c>
      <c r="J23" s="8">
        <v>0</v>
      </c>
      <c r="K23" s="8">
        <v>0</v>
      </c>
      <c r="L23" s="32">
        <v>52.5</v>
      </c>
    </row>
    <row r="24" spans="1:12" x14ac:dyDescent="0.25">
      <c r="A24" s="25" t="s">
        <v>24</v>
      </c>
      <c r="B24" s="9" t="s">
        <v>25</v>
      </c>
      <c r="C24" s="25" t="s">
        <v>38</v>
      </c>
      <c r="D24" s="10" t="s">
        <v>39</v>
      </c>
      <c r="E24" s="26">
        <v>6469</v>
      </c>
      <c r="F24" s="11">
        <v>10.67</v>
      </c>
      <c r="G24" s="11">
        <v>0</v>
      </c>
      <c r="H24" s="11">
        <v>0</v>
      </c>
      <c r="I24" s="27">
        <v>0.3283076923076923</v>
      </c>
      <c r="J24" s="12">
        <v>0</v>
      </c>
      <c r="K24" s="12">
        <v>0</v>
      </c>
      <c r="L24" s="28">
        <v>32.5</v>
      </c>
    </row>
    <row r="25" spans="1:12" x14ac:dyDescent="0.25">
      <c r="A25" s="25" t="s">
        <v>24</v>
      </c>
      <c r="B25" s="9" t="s">
        <v>25</v>
      </c>
      <c r="C25" s="25"/>
      <c r="D25" s="10" t="s">
        <v>40</v>
      </c>
      <c r="E25" s="26">
        <v>6474</v>
      </c>
      <c r="F25" s="11">
        <v>4.93</v>
      </c>
      <c r="G25" s="11">
        <v>0</v>
      </c>
      <c r="H25" s="11">
        <v>0</v>
      </c>
      <c r="I25" s="27">
        <v>0.32866666666666666</v>
      </c>
      <c r="J25" s="12">
        <v>0</v>
      </c>
      <c r="K25" s="12">
        <v>0</v>
      </c>
      <c r="L25" s="28">
        <v>15</v>
      </c>
    </row>
    <row r="26" spans="1:12" ht="15.75" thickBot="1" x14ac:dyDescent="0.3">
      <c r="A26" s="25" t="s">
        <v>24</v>
      </c>
      <c r="B26" s="9" t="s">
        <v>41</v>
      </c>
      <c r="C26" s="25" t="s">
        <v>42</v>
      </c>
      <c r="D26" s="10" t="s">
        <v>43</v>
      </c>
      <c r="E26" s="26">
        <v>6785</v>
      </c>
      <c r="F26" s="11">
        <v>21.67</v>
      </c>
      <c r="G26" s="11">
        <v>0</v>
      </c>
      <c r="H26" s="11">
        <v>0</v>
      </c>
      <c r="I26" s="27">
        <v>0.32833333333333337</v>
      </c>
      <c r="J26" s="12">
        <v>0</v>
      </c>
      <c r="K26" s="12">
        <v>0</v>
      </c>
      <c r="L26" s="28">
        <v>66</v>
      </c>
    </row>
    <row r="27" spans="1:12" x14ac:dyDescent="0.25">
      <c r="A27" s="17" t="s">
        <v>44</v>
      </c>
      <c r="B27" s="18" t="s">
        <v>45</v>
      </c>
      <c r="C27" s="17" t="s">
        <v>46</v>
      </c>
      <c r="D27" s="19" t="s">
        <v>47</v>
      </c>
      <c r="E27" s="20">
        <v>6502</v>
      </c>
      <c r="F27" s="21">
        <v>3.28</v>
      </c>
      <c r="G27" s="33">
        <v>3.28</v>
      </c>
      <c r="H27" s="33">
        <v>0</v>
      </c>
      <c r="I27" s="22">
        <v>0.32799999999999996</v>
      </c>
      <c r="J27" s="23">
        <v>0.32799999999999996</v>
      </c>
      <c r="K27" s="23">
        <v>0</v>
      </c>
      <c r="L27" s="34">
        <v>10</v>
      </c>
    </row>
    <row r="28" spans="1:12" x14ac:dyDescent="0.25">
      <c r="A28" s="25" t="s">
        <v>44</v>
      </c>
      <c r="B28" s="9" t="s">
        <v>45</v>
      </c>
      <c r="C28" s="35" t="s">
        <v>48</v>
      </c>
      <c r="D28" s="36" t="s">
        <v>49</v>
      </c>
      <c r="E28" s="26">
        <v>6503</v>
      </c>
      <c r="F28" s="11">
        <v>3.28</v>
      </c>
      <c r="G28" s="37">
        <v>3.28</v>
      </c>
      <c r="H28" s="37">
        <v>0</v>
      </c>
      <c r="I28" s="27">
        <v>0.32799999999999996</v>
      </c>
      <c r="J28" s="12">
        <v>0.32799999999999996</v>
      </c>
      <c r="K28" s="12">
        <v>0</v>
      </c>
      <c r="L28" s="38">
        <v>10</v>
      </c>
    </row>
    <row r="29" spans="1:12" x14ac:dyDescent="0.25">
      <c r="A29" s="29" t="s">
        <v>50</v>
      </c>
      <c r="B29" s="5" t="s">
        <v>51</v>
      </c>
      <c r="C29" s="29" t="s">
        <v>52</v>
      </c>
      <c r="D29" s="6" t="s">
        <v>53</v>
      </c>
      <c r="E29" s="30">
        <v>6504</v>
      </c>
      <c r="F29" s="7">
        <v>10</v>
      </c>
      <c r="G29" s="39">
        <v>10</v>
      </c>
      <c r="H29" s="39">
        <v>0</v>
      </c>
      <c r="I29" s="31">
        <v>1</v>
      </c>
      <c r="J29" s="8">
        <v>1</v>
      </c>
      <c r="K29" s="8">
        <v>0</v>
      </c>
      <c r="L29" s="40">
        <v>10</v>
      </c>
    </row>
    <row r="30" spans="1:12" x14ac:dyDescent="0.25">
      <c r="A30" s="25" t="s">
        <v>44</v>
      </c>
      <c r="B30" s="9" t="s">
        <v>45</v>
      </c>
      <c r="C30" s="35" t="s">
        <v>54</v>
      </c>
      <c r="D30" s="10" t="s">
        <v>55</v>
      </c>
      <c r="E30" s="26">
        <v>6554</v>
      </c>
      <c r="F30" s="11">
        <v>3.28</v>
      </c>
      <c r="G30" s="37">
        <v>3.28</v>
      </c>
      <c r="H30" s="37">
        <v>0</v>
      </c>
      <c r="I30" s="27">
        <v>0.32799999999999996</v>
      </c>
      <c r="J30" s="12">
        <v>0.32799999999999996</v>
      </c>
      <c r="K30" s="12">
        <v>0</v>
      </c>
      <c r="L30" s="38">
        <v>10</v>
      </c>
    </row>
    <row r="31" spans="1:12" x14ac:dyDescent="0.25">
      <c r="A31" s="29" t="s">
        <v>44</v>
      </c>
      <c r="B31" s="5" t="s">
        <v>45</v>
      </c>
      <c r="C31" s="41" t="s">
        <v>56</v>
      </c>
      <c r="D31" s="6" t="s">
        <v>57</v>
      </c>
      <c r="E31" s="30">
        <v>6761</v>
      </c>
      <c r="F31" s="7">
        <v>1.58</v>
      </c>
      <c r="G31" s="39">
        <v>1.58</v>
      </c>
      <c r="H31" s="39">
        <v>0</v>
      </c>
      <c r="I31" s="31">
        <v>0.32916666666666672</v>
      </c>
      <c r="J31" s="8">
        <v>0.32916666666666672</v>
      </c>
      <c r="K31" s="8">
        <v>0</v>
      </c>
      <c r="L31" s="40">
        <v>4.8</v>
      </c>
    </row>
    <row r="32" spans="1:12" x14ac:dyDescent="0.25">
      <c r="A32" s="25" t="s">
        <v>44</v>
      </c>
      <c r="B32" s="9" t="s">
        <v>45</v>
      </c>
      <c r="C32" s="35" t="s">
        <v>58</v>
      </c>
      <c r="D32" s="10" t="s">
        <v>59</v>
      </c>
      <c r="E32" s="26">
        <v>6555</v>
      </c>
      <c r="F32" s="11">
        <v>3.28</v>
      </c>
      <c r="G32" s="37">
        <v>3.28</v>
      </c>
      <c r="H32" s="37">
        <v>0</v>
      </c>
      <c r="I32" s="27">
        <v>0.32799999999999996</v>
      </c>
      <c r="J32" s="12">
        <v>0.32799999999999996</v>
      </c>
      <c r="K32" s="12">
        <v>0</v>
      </c>
      <c r="L32" s="38">
        <v>10</v>
      </c>
    </row>
    <row r="33" spans="1:80" s="4" customFormat="1" x14ac:dyDescent="0.25">
      <c r="A33" s="29" t="s">
        <v>44</v>
      </c>
      <c r="B33" s="5" t="s">
        <v>45</v>
      </c>
      <c r="C33" s="41" t="s">
        <v>60</v>
      </c>
      <c r="D33" s="6" t="s">
        <v>61</v>
      </c>
      <c r="E33" s="30">
        <v>6556</v>
      </c>
      <c r="F33" s="7">
        <v>3.28</v>
      </c>
      <c r="G33" s="39">
        <v>3.28</v>
      </c>
      <c r="H33" s="39">
        <v>0</v>
      </c>
      <c r="I33" s="31">
        <v>0.32799999999999996</v>
      </c>
      <c r="J33" s="8">
        <v>0.32799999999999996</v>
      </c>
      <c r="K33" s="8">
        <v>0</v>
      </c>
      <c r="L33" s="40">
        <v>10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0" s="4" customFormat="1" x14ac:dyDescent="0.25">
      <c r="A34" s="25" t="s">
        <v>50</v>
      </c>
      <c r="B34" s="9" t="s">
        <v>62</v>
      </c>
      <c r="C34" s="35" t="s">
        <v>63</v>
      </c>
      <c r="D34" s="10" t="s">
        <v>64</v>
      </c>
      <c r="E34" s="26">
        <v>6570</v>
      </c>
      <c r="F34" s="11">
        <v>10</v>
      </c>
      <c r="G34" s="37">
        <v>10</v>
      </c>
      <c r="H34" s="37">
        <v>0</v>
      </c>
      <c r="I34" s="27">
        <v>1</v>
      </c>
      <c r="J34" s="12">
        <v>1</v>
      </c>
      <c r="K34" s="12">
        <v>0</v>
      </c>
      <c r="L34" s="38">
        <v>10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s="4" customFormat="1" x14ac:dyDescent="0.25">
      <c r="A35" s="29" t="s">
        <v>50</v>
      </c>
      <c r="B35" s="5" t="s">
        <v>62</v>
      </c>
      <c r="C35" s="41" t="s">
        <v>65</v>
      </c>
      <c r="D35" s="6" t="s">
        <v>66</v>
      </c>
      <c r="E35" s="30">
        <v>6571</v>
      </c>
      <c r="F35" s="7">
        <v>6</v>
      </c>
      <c r="G35" s="39">
        <v>6</v>
      </c>
      <c r="H35" s="39">
        <v>0</v>
      </c>
      <c r="I35" s="31">
        <v>1</v>
      </c>
      <c r="J35" s="8">
        <v>1</v>
      </c>
      <c r="K35" s="8">
        <v>0</v>
      </c>
      <c r="L35" s="40">
        <v>6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s="4" customFormat="1" x14ac:dyDescent="0.25">
      <c r="A36" s="25" t="s">
        <v>50</v>
      </c>
      <c r="B36" s="9" t="s">
        <v>51</v>
      </c>
      <c r="C36" s="35" t="s">
        <v>67</v>
      </c>
      <c r="D36" s="10" t="s">
        <v>68</v>
      </c>
      <c r="E36" s="26">
        <v>6581</v>
      </c>
      <c r="F36" s="11">
        <v>3</v>
      </c>
      <c r="G36" s="37">
        <v>3</v>
      </c>
      <c r="H36" s="37">
        <v>0</v>
      </c>
      <c r="I36" s="27">
        <v>1</v>
      </c>
      <c r="J36" s="12">
        <v>1</v>
      </c>
      <c r="K36" s="12">
        <v>0</v>
      </c>
      <c r="L36" s="38">
        <v>3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s="4" customFormat="1" x14ac:dyDescent="0.25">
      <c r="A37" s="29" t="s">
        <v>44</v>
      </c>
      <c r="B37" s="5" t="s">
        <v>45</v>
      </c>
      <c r="C37" s="41" t="s">
        <v>69</v>
      </c>
      <c r="D37" s="6" t="s">
        <v>70</v>
      </c>
      <c r="E37" s="30">
        <v>6734</v>
      </c>
      <c r="F37" s="7">
        <v>1.64</v>
      </c>
      <c r="G37" s="39">
        <v>1.64</v>
      </c>
      <c r="H37" s="39">
        <v>0</v>
      </c>
      <c r="I37" s="31">
        <v>0.32799999999999996</v>
      </c>
      <c r="J37" s="8">
        <v>0.32799999999999996</v>
      </c>
      <c r="K37" s="8">
        <v>0</v>
      </c>
      <c r="L37" s="40">
        <v>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s="4" customFormat="1" x14ac:dyDescent="0.25">
      <c r="A38" s="25" t="s">
        <v>44</v>
      </c>
      <c r="B38" s="9" t="s">
        <v>45</v>
      </c>
      <c r="C38" s="35" t="s">
        <v>71</v>
      </c>
      <c r="D38" s="10" t="s">
        <v>72</v>
      </c>
      <c r="E38" s="26">
        <v>6738</v>
      </c>
      <c r="F38" s="11">
        <v>3.37</v>
      </c>
      <c r="G38" s="37">
        <v>3.37</v>
      </c>
      <c r="H38" s="37">
        <v>0</v>
      </c>
      <c r="I38" s="27">
        <v>0.32846003898635479</v>
      </c>
      <c r="J38" s="12">
        <v>0.32846003898635479</v>
      </c>
      <c r="K38" s="12">
        <v>0</v>
      </c>
      <c r="L38" s="38">
        <v>10.26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</row>
    <row r="39" spans="1:80" s="4" customFormat="1" x14ac:dyDescent="0.25">
      <c r="A39" s="29" t="s">
        <v>44</v>
      </c>
      <c r="B39" s="5" t="s">
        <v>45</v>
      </c>
      <c r="C39" s="41" t="s">
        <v>73</v>
      </c>
      <c r="D39" s="6" t="s">
        <v>74</v>
      </c>
      <c r="E39" s="30">
        <v>6739</v>
      </c>
      <c r="F39" s="7">
        <v>2.7</v>
      </c>
      <c r="G39" s="39">
        <v>2.7</v>
      </c>
      <c r="H39" s="39">
        <v>0</v>
      </c>
      <c r="I39" s="31">
        <v>0.32846715328467152</v>
      </c>
      <c r="J39" s="8">
        <v>0.32846715328467152</v>
      </c>
      <c r="K39" s="8">
        <v>0</v>
      </c>
      <c r="L39" s="40">
        <v>8.2200000000000006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0" s="4" customFormat="1" x14ac:dyDescent="0.25">
      <c r="A40" s="25" t="s">
        <v>44</v>
      </c>
      <c r="B40" s="9" t="s">
        <v>45</v>
      </c>
      <c r="C40" s="35" t="s">
        <v>75</v>
      </c>
      <c r="D40" s="10" t="s">
        <v>76</v>
      </c>
      <c r="E40" s="26">
        <v>6903</v>
      </c>
      <c r="F40" s="11">
        <v>3.54</v>
      </c>
      <c r="G40" s="37">
        <v>3.54</v>
      </c>
      <c r="H40" s="37">
        <v>0</v>
      </c>
      <c r="I40" s="27">
        <v>0.32838589981447125</v>
      </c>
      <c r="J40" s="12">
        <v>0.32838589981447125</v>
      </c>
      <c r="K40" s="12">
        <v>0</v>
      </c>
      <c r="L40" s="38">
        <v>10.78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s="4" customFormat="1" x14ac:dyDescent="0.25">
      <c r="A41" s="29" t="s">
        <v>44</v>
      </c>
      <c r="B41" s="5" t="s">
        <v>45</v>
      </c>
      <c r="C41" s="41" t="s">
        <v>77</v>
      </c>
      <c r="D41" s="6" t="s">
        <v>78</v>
      </c>
      <c r="E41" s="30">
        <v>6904</v>
      </c>
      <c r="F41" s="7">
        <v>2.79</v>
      </c>
      <c r="G41" s="39">
        <v>2.79</v>
      </c>
      <c r="H41" s="39">
        <v>0</v>
      </c>
      <c r="I41" s="31">
        <v>0.32823529411764707</v>
      </c>
      <c r="J41" s="8">
        <v>0.32823529411764707</v>
      </c>
      <c r="K41" s="8">
        <v>0</v>
      </c>
      <c r="L41" s="40">
        <v>8.5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s="4" customFormat="1" x14ac:dyDescent="0.25">
      <c r="A42" s="25" t="s">
        <v>44</v>
      </c>
      <c r="B42" s="9" t="s">
        <v>45</v>
      </c>
      <c r="C42" s="35" t="s">
        <v>79</v>
      </c>
      <c r="D42" s="10" t="s">
        <v>80</v>
      </c>
      <c r="E42" s="26">
        <v>6905</v>
      </c>
      <c r="F42" s="11">
        <v>5.25</v>
      </c>
      <c r="G42" s="37">
        <v>5.25</v>
      </c>
      <c r="H42" s="37">
        <v>0</v>
      </c>
      <c r="I42" s="27">
        <v>0.328125</v>
      </c>
      <c r="J42" s="12">
        <v>0.328125</v>
      </c>
      <c r="K42" s="12">
        <v>0</v>
      </c>
      <c r="L42" s="38">
        <v>16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1:80" s="4" customFormat="1" x14ac:dyDescent="0.25">
      <c r="A43" s="29" t="s">
        <v>44</v>
      </c>
      <c r="B43" s="5" t="s">
        <v>45</v>
      </c>
      <c r="C43" s="41" t="s">
        <v>81</v>
      </c>
      <c r="D43" s="6" t="s">
        <v>82</v>
      </c>
      <c r="E43" s="30">
        <v>6455</v>
      </c>
      <c r="F43" s="7">
        <v>0.32</v>
      </c>
      <c r="G43" s="39">
        <v>0.32</v>
      </c>
      <c r="H43" s="39">
        <v>0</v>
      </c>
      <c r="I43" s="31">
        <v>0.33333333333333337</v>
      </c>
      <c r="J43" s="8">
        <v>0.33333333333333337</v>
      </c>
      <c r="K43" s="8">
        <v>0</v>
      </c>
      <c r="L43" s="40">
        <v>0.96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s="4" customFormat="1" x14ac:dyDescent="0.25">
      <c r="A44" s="25" t="s">
        <v>44</v>
      </c>
      <c r="B44" s="9" t="s">
        <v>83</v>
      </c>
      <c r="C44" s="35" t="s">
        <v>84</v>
      </c>
      <c r="D44" s="10" t="s">
        <v>85</v>
      </c>
      <c r="E44" s="26">
        <v>6582</v>
      </c>
      <c r="F44" s="11">
        <v>0.99</v>
      </c>
      <c r="G44" s="37">
        <v>0.99</v>
      </c>
      <c r="H44" s="37">
        <v>0</v>
      </c>
      <c r="I44" s="27">
        <v>0.33</v>
      </c>
      <c r="J44" s="12">
        <v>0.33</v>
      </c>
      <c r="K44" s="12">
        <v>0</v>
      </c>
      <c r="L44" s="38">
        <v>3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1:80" s="4" customFormat="1" x14ac:dyDescent="0.25">
      <c r="A45" s="29" t="s">
        <v>50</v>
      </c>
      <c r="B45" s="5" t="s">
        <v>51</v>
      </c>
      <c r="C45" s="41" t="s">
        <v>86</v>
      </c>
      <c r="D45" s="6" t="s">
        <v>87</v>
      </c>
      <c r="E45" s="30">
        <v>6640</v>
      </c>
      <c r="F45" s="7">
        <v>11.25</v>
      </c>
      <c r="G45" s="39">
        <v>11.25</v>
      </c>
      <c r="H45" s="39">
        <v>0</v>
      </c>
      <c r="I45" s="31">
        <v>1</v>
      </c>
      <c r="J45" s="8">
        <v>1</v>
      </c>
      <c r="K45" s="8">
        <v>0</v>
      </c>
      <c r="L45" s="40">
        <v>11.25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</row>
    <row r="46" spans="1:80" s="4" customFormat="1" x14ac:dyDescent="0.25">
      <c r="A46" s="29" t="s">
        <v>50</v>
      </c>
      <c r="B46" s="5" t="s">
        <v>51</v>
      </c>
      <c r="C46" s="41"/>
      <c r="D46" s="6" t="s">
        <v>88</v>
      </c>
      <c r="E46" s="30">
        <v>6641</v>
      </c>
      <c r="F46" s="7">
        <v>11.25</v>
      </c>
      <c r="G46" s="39">
        <v>11.25</v>
      </c>
      <c r="H46" s="39">
        <v>0</v>
      </c>
      <c r="I46" s="31">
        <v>1</v>
      </c>
      <c r="J46" s="8">
        <v>1</v>
      </c>
      <c r="K46" s="8">
        <v>0</v>
      </c>
      <c r="L46" s="40">
        <v>11.25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</row>
    <row r="47" spans="1:80" s="4" customFormat="1" x14ac:dyDescent="0.25">
      <c r="A47" s="29" t="s">
        <v>50</v>
      </c>
      <c r="B47" s="5" t="s">
        <v>51</v>
      </c>
      <c r="C47" s="41"/>
      <c r="D47" s="6" t="s">
        <v>89</v>
      </c>
      <c r="E47" s="30">
        <v>6642</v>
      </c>
      <c r="F47" s="7">
        <v>11.25</v>
      </c>
      <c r="G47" s="39">
        <v>11.25</v>
      </c>
      <c r="H47" s="39">
        <v>0</v>
      </c>
      <c r="I47" s="31">
        <v>1</v>
      </c>
      <c r="J47" s="8">
        <v>1</v>
      </c>
      <c r="K47" s="8">
        <v>0</v>
      </c>
      <c r="L47" s="40">
        <v>11.25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</row>
    <row r="48" spans="1:80" s="4" customFormat="1" x14ac:dyDescent="0.25">
      <c r="A48" s="29" t="s">
        <v>50</v>
      </c>
      <c r="B48" s="5" t="s">
        <v>51</v>
      </c>
      <c r="C48" s="41"/>
      <c r="D48" s="6" t="s">
        <v>90</v>
      </c>
      <c r="E48" s="30">
        <v>6643</v>
      </c>
      <c r="F48" s="7">
        <v>11.25</v>
      </c>
      <c r="G48" s="39">
        <v>11.25</v>
      </c>
      <c r="H48" s="39">
        <v>0</v>
      </c>
      <c r="I48" s="31">
        <v>1</v>
      </c>
      <c r="J48" s="8">
        <v>1</v>
      </c>
      <c r="K48" s="8">
        <v>0</v>
      </c>
      <c r="L48" s="40">
        <v>11.25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</row>
    <row r="49" spans="1:12" x14ac:dyDescent="0.25">
      <c r="A49" s="25" t="s">
        <v>44</v>
      </c>
      <c r="B49" s="9" t="s">
        <v>25</v>
      </c>
      <c r="C49" s="35" t="s">
        <v>91</v>
      </c>
      <c r="D49" s="10" t="s">
        <v>92</v>
      </c>
      <c r="E49" s="26">
        <v>6752</v>
      </c>
      <c r="F49" s="11">
        <v>39.4</v>
      </c>
      <c r="G49" s="37">
        <v>39.4</v>
      </c>
      <c r="H49" s="37">
        <v>0</v>
      </c>
      <c r="I49" s="27">
        <v>0.32833333333333331</v>
      </c>
      <c r="J49" s="12">
        <v>0.32833333333333331</v>
      </c>
      <c r="K49" s="12">
        <v>0</v>
      </c>
      <c r="L49" s="38">
        <v>120</v>
      </c>
    </row>
    <row r="50" spans="1:12" x14ac:dyDescent="0.25">
      <c r="A50" s="29" t="s">
        <v>50</v>
      </c>
      <c r="B50" s="5" t="s">
        <v>93</v>
      </c>
      <c r="C50" s="41" t="s">
        <v>94</v>
      </c>
      <c r="D50" s="6" t="s">
        <v>95</v>
      </c>
      <c r="E50" s="30">
        <v>6529</v>
      </c>
      <c r="F50" s="7">
        <v>20</v>
      </c>
      <c r="G50" s="39">
        <v>20</v>
      </c>
      <c r="H50" s="39">
        <v>0</v>
      </c>
      <c r="I50" s="31">
        <v>1</v>
      </c>
      <c r="J50" s="8">
        <v>1</v>
      </c>
      <c r="K50" s="8">
        <v>0</v>
      </c>
      <c r="L50" s="40">
        <v>20</v>
      </c>
    </row>
    <row r="51" spans="1:12" x14ac:dyDescent="0.25">
      <c r="A51" s="25" t="s">
        <v>44</v>
      </c>
      <c r="B51" s="9" t="s">
        <v>45</v>
      </c>
      <c r="C51" s="35" t="s">
        <v>96</v>
      </c>
      <c r="D51" s="10" t="s">
        <v>97</v>
      </c>
      <c r="E51" s="26">
        <v>6914</v>
      </c>
      <c r="F51" s="11">
        <v>3.28</v>
      </c>
      <c r="G51" s="37">
        <v>3.28</v>
      </c>
      <c r="H51" s="37">
        <v>0</v>
      </c>
      <c r="I51" s="27">
        <v>0.32799999999999996</v>
      </c>
      <c r="J51" s="12">
        <v>0.32799999999999996</v>
      </c>
      <c r="K51" s="12">
        <v>0</v>
      </c>
      <c r="L51" s="38">
        <v>10</v>
      </c>
    </row>
    <row r="52" spans="1:12" x14ac:dyDescent="0.25">
      <c r="A52" s="29" t="s">
        <v>50</v>
      </c>
      <c r="B52" s="5" t="s">
        <v>62</v>
      </c>
      <c r="C52" s="41" t="s">
        <v>98</v>
      </c>
      <c r="D52" s="6" t="s">
        <v>99</v>
      </c>
      <c r="E52" s="30">
        <v>6974</v>
      </c>
      <c r="F52" s="7">
        <v>25</v>
      </c>
      <c r="G52" s="39">
        <v>25</v>
      </c>
      <c r="H52" s="39">
        <v>0</v>
      </c>
      <c r="I52" s="31">
        <v>1</v>
      </c>
      <c r="J52" s="8">
        <v>1</v>
      </c>
      <c r="K52" s="8">
        <v>0</v>
      </c>
      <c r="L52" s="40">
        <v>25</v>
      </c>
    </row>
    <row r="53" spans="1:12" x14ac:dyDescent="0.25">
      <c r="A53" s="25" t="s">
        <v>50</v>
      </c>
      <c r="B53" s="9" t="s">
        <v>62</v>
      </c>
      <c r="C53" s="35" t="s">
        <v>100</v>
      </c>
      <c r="D53" s="10" t="s">
        <v>101</v>
      </c>
      <c r="E53" s="26">
        <v>6975</v>
      </c>
      <c r="F53" s="11">
        <v>10</v>
      </c>
      <c r="G53" s="37">
        <v>10</v>
      </c>
      <c r="H53" s="37">
        <v>0</v>
      </c>
      <c r="I53" s="27">
        <v>1</v>
      </c>
      <c r="J53" s="12">
        <v>1</v>
      </c>
      <c r="K53" s="12">
        <v>0</v>
      </c>
      <c r="L53" s="38">
        <v>10</v>
      </c>
    </row>
    <row r="54" spans="1:12" x14ac:dyDescent="0.25">
      <c r="A54" s="29" t="s">
        <v>50</v>
      </c>
      <c r="B54" s="5" t="s">
        <v>62</v>
      </c>
      <c r="C54" s="41" t="s">
        <v>102</v>
      </c>
      <c r="D54" s="6" t="s">
        <v>103</v>
      </c>
      <c r="E54" s="30">
        <v>6976</v>
      </c>
      <c r="F54" s="7">
        <v>25</v>
      </c>
      <c r="G54" s="39">
        <v>25</v>
      </c>
      <c r="H54" s="39">
        <v>0</v>
      </c>
      <c r="I54" s="31">
        <v>1</v>
      </c>
      <c r="J54" s="8">
        <v>1</v>
      </c>
      <c r="K54" s="8">
        <v>0</v>
      </c>
      <c r="L54" s="40">
        <v>25</v>
      </c>
    </row>
    <row r="55" spans="1:12" x14ac:dyDescent="0.25">
      <c r="A55" s="25" t="s">
        <v>44</v>
      </c>
      <c r="B55" s="9" t="s">
        <v>104</v>
      </c>
      <c r="C55" s="35" t="s">
        <v>105</v>
      </c>
      <c r="D55" s="10" t="s">
        <v>106</v>
      </c>
      <c r="E55" s="26">
        <v>6977</v>
      </c>
      <c r="F55" s="11">
        <v>6.55</v>
      </c>
      <c r="G55" s="37">
        <v>6.55</v>
      </c>
      <c r="H55" s="37">
        <v>0</v>
      </c>
      <c r="I55" s="27">
        <v>0.32832080200501251</v>
      </c>
      <c r="J55" s="12">
        <v>0.32832080200501251</v>
      </c>
      <c r="K55" s="12">
        <v>0</v>
      </c>
      <c r="L55" s="38">
        <v>19.95</v>
      </c>
    </row>
    <row r="56" spans="1:12" x14ac:dyDescent="0.25">
      <c r="A56" s="29" t="s">
        <v>44</v>
      </c>
      <c r="B56" s="5" t="s">
        <v>45</v>
      </c>
      <c r="C56" s="41" t="s">
        <v>107</v>
      </c>
      <c r="D56" s="6" t="s">
        <v>108</v>
      </c>
      <c r="E56" s="30">
        <v>6978</v>
      </c>
      <c r="F56" s="7">
        <v>3.28</v>
      </c>
      <c r="G56" s="39">
        <v>3.28</v>
      </c>
      <c r="H56" s="39">
        <v>0</v>
      </c>
      <c r="I56" s="31">
        <v>0.32799999999999996</v>
      </c>
      <c r="J56" s="8">
        <v>0.32799999999999996</v>
      </c>
      <c r="K56" s="8">
        <v>0</v>
      </c>
      <c r="L56" s="40">
        <v>10</v>
      </c>
    </row>
    <row r="57" spans="1:12" x14ac:dyDescent="0.25">
      <c r="A57" s="25" t="s">
        <v>50</v>
      </c>
      <c r="B57" s="9" t="s">
        <v>51</v>
      </c>
      <c r="C57" s="35" t="s">
        <v>109</v>
      </c>
      <c r="D57" s="10" t="s">
        <v>110</v>
      </c>
      <c r="E57" s="26">
        <v>6979</v>
      </c>
      <c r="F57" s="11">
        <v>19.8</v>
      </c>
      <c r="G57" s="37">
        <v>19.8</v>
      </c>
      <c r="H57" s="37">
        <v>0</v>
      </c>
      <c r="I57" s="27">
        <v>1</v>
      </c>
      <c r="J57" s="12">
        <v>1</v>
      </c>
      <c r="K57" s="12">
        <v>0</v>
      </c>
      <c r="L57" s="38">
        <v>19.8</v>
      </c>
    </row>
    <row r="58" spans="1:12" x14ac:dyDescent="0.25">
      <c r="A58" s="29" t="s">
        <v>44</v>
      </c>
      <c r="B58" s="5" t="s">
        <v>45</v>
      </c>
      <c r="C58" s="41" t="s">
        <v>111</v>
      </c>
      <c r="D58" s="6" t="s">
        <v>112</v>
      </c>
      <c r="E58" s="30">
        <v>6980</v>
      </c>
      <c r="F58" s="7">
        <v>3.27</v>
      </c>
      <c r="G58" s="39">
        <v>3.27</v>
      </c>
      <c r="H58" s="39">
        <v>0</v>
      </c>
      <c r="I58" s="31">
        <v>0.32831325301204817</v>
      </c>
      <c r="J58" s="8">
        <v>0.32831325301204817</v>
      </c>
      <c r="K58" s="8">
        <v>0</v>
      </c>
      <c r="L58" s="40">
        <v>9.9600000000000009</v>
      </c>
    </row>
    <row r="59" spans="1:12" x14ac:dyDescent="0.25">
      <c r="A59" s="25" t="s">
        <v>50</v>
      </c>
      <c r="B59" s="9" t="s">
        <v>62</v>
      </c>
      <c r="C59" s="35" t="s">
        <v>113</v>
      </c>
      <c r="D59" s="10" t="s">
        <v>114</v>
      </c>
      <c r="E59" s="26">
        <v>6834</v>
      </c>
      <c r="F59" s="11">
        <v>19.989999999999998</v>
      </c>
      <c r="G59" s="37">
        <v>19.989999999999998</v>
      </c>
      <c r="H59" s="37">
        <v>0</v>
      </c>
      <c r="I59" s="27">
        <v>1</v>
      </c>
      <c r="J59" s="12">
        <v>1</v>
      </c>
      <c r="K59" s="12">
        <v>0</v>
      </c>
      <c r="L59" s="38">
        <v>19.989999999999998</v>
      </c>
    </row>
    <row r="60" spans="1:12" x14ac:dyDescent="0.25">
      <c r="A60" s="29" t="s">
        <v>44</v>
      </c>
      <c r="B60" s="5" t="s">
        <v>45</v>
      </c>
      <c r="C60" s="41" t="s">
        <v>115</v>
      </c>
      <c r="D60" s="6" t="s">
        <v>116</v>
      </c>
      <c r="E60" s="30">
        <v>6707</v>
      </c>
      <c r="F60" s="7">
        <v>3.25</v>
      </c>
      <c r="G60" s="39">
        <v>3.25</v>
      </c>
      <c r="H60" s="39">
        <v>0</v>
      </c>
      <c r="I60" s="31">
        <v>0.3286147623862487</v>
      </c>
      <c r="J60" s="8">
        <v>0.3286147623862487</v>
      </c>
      <c r="K60" s="8">
        <v>0</v>
      </c>
      <c r="L60" s="40">
        <v>9.89</v>
      </c>
    </row>
    <row r="61" spans="1:12" x14ac:dyDescent="0.25">
      <c r="A61" s="25" t="s">
        <v>44</v>
      </c>
      <c r="B61" s="9" t="s">
        <v>45</v>
      </c>
      <c r="C61" s="35" t="s">
        <v>117</v>
      </c>
      <c r="D61" s="10" t="s">
        <v>118</v>
      </c>
      <c r="E61" s="26">
        <v>6553</v>
      </c>
      <c r="F61" s="11">
        <v>3.28</v>
      </c>
      <c r="G61" s="37">
        <v>3.28</v>
      </c>
      <c r="H61" s="37">
        <v>0</v>
      </c>
      <c r="I61" s="27">
        <v>0.32799999999999996</v>
      </c>
      <c r="J61" s="12">
        <v>0.32799999999999996</v>
      </c>
      <c r="K61" s="12">
        <v>0</v>
      </c>
      <c r="L61" s="38">
        <v>10</v>
      </c>
    </row>
    <row r="62" spans="1:12" x14ac:dyDescent="0.25">
      <c r="A62" s="29" t="s">
        <v>44</v>
      </c>
      <c r="B62" s="5" t="s">
        <v>45</v>
      </c>
      <c r="C62" s="41" t="s">
        <v>119</v>
      </c>
      <c r="D62" s="6" t="s">
        <v>120</v>
      </c>
      <c r="E62" s="30">
        <v>6557</v>
      </c>
      <c r="F62" s="7">
        <v>1.64</v>
      </c>
      <c r="G62" s="39">
        <v>1.64</v>
      </c>
      <c r="H62" s="39">
        <v>0</v>
      </c>
      <c r="I62" s="31">
        <v>0.32799999999999996</v>
      </c>
      <c r="J62" s="8">
        <v>0.32799999999999996</v>
      </c>
      <c r="K62" s="8">
        <v>0</v>
      </c>
      <c r="L62" s="40">
        <v>5</v>
      </c>
    </row>
    <row r="63" spans="1:12" x14ac:dyDescent="0.25">
      <c r="A63" s="25" t="s">
        <v>44</v>
      </c>
      <c r="B63" s="9" t="s">
        <v>45</v>
      </c>
      <c r="C63" s="35" t="s">
        <v>121</v>
      </c>
      <c r="D63" s="10" t="s">
        <v>122</v>
      </c>
      <c r="E63" s="26">
        <v>6201</v>
      </c>
      <c r="F63" s="11">
        <v>2.63</v>
      </c>
      <c r="G63" s="37">
        <v>2.63</v>
      </c>
      <c r="H63" s="37">
        <v>0</v>
      </c>
      <c r="I63" s="27">
        <v>0.32874999999999999</v>
      </c>
      <c r="J63" s="12">
        <v>0.32874999999999999</v>
      </c>
      <c r="K63" s="12">
        <v>0</v>
      </c>
      <c r="L63" s="38">
        <v>8</v>
      </c>
    </row>
    <row r="64" spans="1:12" x14ac:dyDescent="0.25">
      <c r="A64" s="29" t="s">
        <v>44</v>
      </c>
      <c r="B64" s="5" t="s">
        <v>45</v>
      </c>
      <c r="C64" s="41" t="s">
        <v>123</v>
      </c>
      <c r="D64" s="6" t="s">
        <v>124</v>
      </c>
      <c r="E64" s="30">
        <v>6200</v>
      </c>
      <c r="F64" s="7">
        <v>3.27</v>
      </c>
      <c r="G64" s="39">
        <v>3.27</v>
      </c>
      <c r="H64" s="39">
        <v>0</v>
      </c>
      <c r="I64" s="31">
        <v>0.32831325301204817</v>
      </c>
      <c r="J64" s="8">
        <v>0.32831325301204817</v>
      </c>
      <c r="K64" s="8">
        <v>0</v>
      </c>
      <c r="L64" s="40">
        <v>9.9600000000000009</v>
      </c>
    </row>
    <row r="65" spans="1:12" x14ac:dyDescent="0.25">
      <c r="A65" s="25" t="s">
        <v>44</v>
      </c>
      <c r="B65" s="9" t="s">
        <v>45</v>
      </c>
      <c r="C65" s="35" t="s">
        <v>472</v>
      </c>
      <c r="D65" s="10" t="s">
        <v>473</v>
      </c>
      <c r="E65" s="26">
        <v>6205</v>
      </c>
      <c r="F65" s="11">
        <v>13.13</v>
      </c>
      <c r="G65" s="37">
        <v>13.13</v>
      </c>
      <c r="H65" s="37">
        <v>0</v>
      </c>
      <c r="I65" s="27">
        <v>0.32825000000000004</v>
      </c>
      <c r="J65" s="12">
        <v>0.32825000000000004</v>
      </c>
      <c r="K65" s="12">
        <v>0</v>
      </c>
      <c r="L65" s="38">
        <v>40</v>
      </c>
    </row>
    <row r="66" spans="1:12" x14ac:dyDescent="0.25">
      <c r="A66" s="25" t="s">
        <v>44</v>
      </c>
      <c r="B66" s="9" t="s">
        <v>45</v>
      </c>
      <c r="C66" s="35" t="s">
        <v>125</v>
      </c>
      <c r="D66" s="10" t="s">
        <v>126</v>
      </c>
      <c r="E66" s="26">
        <v>6992</v>
      </c>
      <c r="F66" s="11">
        <v>3.28</v>
      </c>
      <c r="G66" s="37">
        <v>3.28</v>
      </c>
      <c r="H66" s="37">
        <v>0</v>
      </c>
      <c r="I66" s="27">
        <v>0.32799999999999996</v>
      </c>
      <c r="J66" s="12">
        <v>0.32799999999999996</v>
      </c>
      <c r="K66" s="12">
        <v>0</v>
      </c>
      <c r="L66" s="38">
        <v>10</v>
      </c>
    </row>
    <row r="67" spans="1:12" x14ac:dyDescent="0.25">
      <c r="A67" s="25" t="s">
        <v>50</v>
      </c>
      <c r="B67" s="9" t="s">
        <v>93</v>
      </c>
      <c r="C67" s="35" t="s">
        <v>127</v>
      </c>
      <c r="D67" s="42" t="s">
        <v>128</v>
      </c>
      <c r="E67" s="26">
        <v>6934</v>
      </c>
      <c r="F67" s="11">
        <v>19.89</v>
      </c>
      <c r="G67" s="37">
        <v>19.89</v>
      </c>
      <c r="H67" s="37">
        <v>0</v>
      </c>
      <c r="I67" s="27">
        <v>1</v>
      </c>
      <c r="J67" s="12">
        <v>1</v>
      </c>
      <c r="K67" s="12">
        <v>0</v>
      </c>
      <c r="L67" s="38">
        <v>19.89</v>
      </c>
    </row>
    <row r="68" spans="1:12" ht="15.75" thickBot="1" x14ac:dyDescent="0.3">
      <c r="A68" s="29" t="s">
        <v>44</v>
      </c>
      <c r="B68" s="5" t="s">
        <v>45</v>
      </c>
      <c r="C68" s="41" t="s">
        <v>129</v>
      </c>
      <c r="D68" s="6" t="s">
        <v>130</v>
      </c>
      <c r="E68" s="30">
        <v>6993</v>
      </c>
      <c r="F68" s="7">
        <v>1.64</v>
      </c>
      <c r="G68" s="39">
        <v>1.64</v>
      </c>
      <c r="H68" s="39">
        <v>0</v>
      </c>
      <c r="I68" s="31">
        <v>0.32799999999999996</v>
      </c>
      <c r="J68" s="8">
        <v>0.32799999999999996</v>
      </c>
      <c r="K68" s="8">
        <v>0</v>
      </c>
      <c r="L68" s="40">
        <v>5</v>
      </c>
    </row>
    <row r="69" spans="1:12" x14ac:dyDescent="0.25">
      <c r="A69" s="17" t="s">
        <v>131</v>
      </c>
      <c r="B69" s="18" t="s">
        <v>132</v>
      </c>
      <c r="C69" s="43" t="s">
        <v>133</v>
      </c>
      <c r="D69" s="19" t="s">
        <v>134</v>
      </c>
      <c r="E69" s="20">
        <v>6390</v>
      </c>
      <c r="F69" s="21">
        <v>4.75</v>
      </c>
      <c r="G69" s="33">
        <v>4.75</v>
      </c>
      <c r="H69" s="33">
        <v>4.75</v>
      </c>
      <c r="I69" s="22">
        <v>0.95</v>
      </c>
      <c r="J69" s="23">
        <v>0.95</v>
      </c>
      <c r="K69" s="23">
        <v>0.95</v>
      </c>
      <c r="L69" s="34">
        <v>5</v>
      </c>
    </row>
    <row r="70" spans="1:12" x14ac:dyDescent="0.25">
      <c r="A70" s="29" t="s">
        <v>131</v>
      </c>
      <c r="B70" s="5" t="s">
        <v>132</v>
      </c>
      <c r="C70" s="41"/>
      <c r="D70" s="6" t="s">
        <v>135</v>
      </c>
      <c r="E70" s="30">
        <v>6390</v>
      </c>
      <c r="F70" s="7">
        <v>4.75</v>
      </c>
      <c r="G70" s="39">
        <v>4.75</v>
      </c>
      <c r="H70" s="39">
        <v>4.75</v>
      </c>
      <c r="I70" s="31">
        <v>0.95</v>
      </c>
      <c r="J70" s="8">
        <v>0.95</v>
      </c>
      <c r="K70" s="8">
        <v>0.95</v>
      </c>
      <c r="L70" s="40">
        <v>5</v>
      </c>
    </row>
    <row r="71" spans="1:12" x14ac:dyDescent="0.25">
      <c r="A71" s="25" t="s">
        <v>131</v>
      </c>
      <c r="B71" s="9" t="s">
        <v>136</v>
      </c>
      <c r="C71" s="35" t="s">
        <v>137</v>
      </c>
      <c r="D71" s="10" t="s">
        <v>138</v>
      </c>
      <c r="E71" s="26">
        <v>6094</v>
      </c>
      <c r="F71" s="11">
        <v>26.03</v>
      </c>
      <c r="G71" s="37">
        <v>26.03</v>
      </c>
      <c r="H71" s="37">
        <v>26.03</v>
      </c>
      <c r="I71" s="27">
        <v>0.95000000000000007</v>
      </c>
      <c r="J71" s="12">
        <v>0.95000000000000007</v>
      </c>
      <c r="K71" s="12">
        <v>0.95000000000000007</v>
      </c>
      <c r="L71" s="38">
        <v>27.4</v>
      </c>
    </row>
    <row r="72" spans="1:12" x14ac:dyDescent="0.25">
      <c r="A72" s="25" t="s">
        <v>131</v>
      </c>
      <c r="B72" s="9" t="s">
        <v>136</v>
      </c>
      <c r="C72" s="35"/>
      <c r="D72" s="10" t="s">
        <v>139</v>
      </c>
      <c r="E72" s="26">
        <v>6095</v>
      </c>
      <c r="F72" s="11">
        <v>26.03</v>
      </c>
      <c r="G72" s="37">
        <v>26.03</v>
      </c>
      <c r="H72" s="37">
        <v>26.03</v>
      </c>
      <c r="I72" s="27">
        <v>0.95000000000000007</v>
      </c>
      <c r="J72" s="12">
        <v>0.95000000000000007</v>
      </c>
      <c r="K72" s="12">
        <v>0.95000000000000007</v>
      </c>
      <c r="L72" s="38">
        <v>27.4</v>
      </c>
    </row>
    <row r="73" spans="1:12" x14ac:dyDescent="0.25">
      <c r="A73" s="29" t="s">
        <v>131</v>
      </c>
      <c r="B73" s="5" t="s">
        <v>136</v>
      </c>
      <c r="C73" s="41" t="s">
        <v>140</v>
      </c>
      <c r="D73" s="6" t="s">
        <v>141</v>
      </c>
      <c r="E73" s="30">
        <v>6306</v>
      </c>
      <c r="F73" s="7">
        <v>8.9</v>
      </c>
      <c r="G73" s="39">
        <v>8.9</v>
      </c>
      <c r="H73" s="39">
        <v>8.9</v>
      </c>
      <c r="I73" s="31">
        <v>0.94933333333333336</v>
      </c>
      <c r="J73" s="8">
        <v>0.94933333333333336</v>
      </c>
      <c r="K73" s="8">
        <v>0.94933333333333336</v>
      </c>
      <c r="L73" s="40">
        <v>9.375</v>
      </c>
    </row>
    <row r="74" spans="1:12" x14ac:dyDescent="0.25">
      <c r="A74" s="29" t="s">
        <v>131</v>
      </c>
      <c r="B74" s="5" t="s">
        <v>136</v>
      </c>
      <c r="C74" s="41"/>
      <c r="D74" s="6" t="s">
        <v>142</v>
      </c>
      <c r="E74" s="30">
        <v>6306</v>
      </c>
      <c r="F74" s="7">
        <v>8.9</v>
      </c>
      <c r="G74" s="39">
        <v>8.9</v>
      </c>
      <c r="H74" s="39">
        <v>8.9</v>
      </c>
      <c r="I74" s="31">
        <v>0.94933333333333336</v>
      </c>
      <c r="J74" s="8">
        <v>0.94933333333333336</v>
      </c>
      <c r="K74" s="8">
        <v>0.94933333333333336</v>
      </c>
      <c r="L74" s="40">
        <v>9.375</v>
      </c>
    </row>
    <row r="75" spans="1:12" x14ac:dyDescent="0.25">
      <c r="A75" s="25" t="s">
        <v>131</v>
      </c>
      <c r="B75" s="9" t="s">
        <v>136</v>
      </c>
      <c r="C75" s="35" t="s">
        <v>143</v>
      </c>
      <c r="D75" s="10" t="s">
        <v>144</v>
      </c>
      <c r="E75" s="26">
        <v>6305</v>
      </c>
      <c r="F75" s="11">
        <v>4.84</v>
      </c>
      <c r="G75" s="37">
        <v>4.84</v>
      </c>
      <c r="H75" s="37">
        <v>4.84</v>
      </c>
      <c r="I75" s="27">
        <v>0.94901960784313732</v>
      </c>
      <c r="J75" s="12">
        <v>0.94901960784313732</v>
      </c>
      <c r="K75" s="12">
        <v>0.94901960784313732</v>
      </c>
      <c r="L75" s="38">
        <v>5.0999999999999996</v>
      </c>
    </row>
    <row r="76" spans="1:12" x14ac:dyDescent="0.25">
      <c r="A76" s="25" t="s">
        <v>131</v>
      </c>
      <c r="B76" s="9" t="s">
        <v>136</v>
      </c>
      <c r="C76" s="35"/>
      <c r="D76" s="10" t="s">
        <v>145</v>
      </c>
      <c r="E76" s="26">
        <v>6305</v>
      </c>
      <c r="F76" s="11">
        <v>4.84</v>
      </c>
      <c r="G76" s="37">
        <v>4.84</v>
      </c>
      <c r="H76" s="37">
        <v>4.84</v>
      </c>
      <c r="I76" s="27">
        <v>0.94901960784313732</v>
      </c>
      <c r="J76" s="12">
        <v>0.94901960784313732</v>
      </c>
      <c r="K76" s="12">
        <v>0.94901960784313732</v>
      </c>
      <c r="L76" s="38">
        <v>5.0999999999999996</v>
      </c>
    </row>
    <row r="77" spans="1:12" x14ac:dyDescent="0.25">
      <c r="A77" s="29" t="s">
        <v>131</v>
      </c>
      <c r="B77" s="5" t="s">
        <v>51</v>
      </c>
      <c r="C77" s="41" t="s">
        <v>146</v>
      </c>
      <c r="D77" s="6" t="s">
        <v>147</v>
      </c>
      <c r="E77" s="30">
        <v>6420</v>
      </c>
      <c r="F77" s="7">
        <v>0.99</v>
      </c>
      <c r="G77" s="39">
        <v>0.99</v>
      </c>
      <c r="H77" s="39">
        <v>0.99</v>
      </c>
      <c r="I77" s="31">
        <v>0.95192307692307687</v>
      </c>
      <c r="J77" s="8">
        <v>0.95192307692307687</v>
      </c>
      <c r="K77" s="8">
        <v>0.95192307692307687</v>
      </c>
      <c r="L77" s="40">
        <v>1.04</v>
      </c>
    </row>
    <row r="78" spans="1:12" x14ac:dyDescent="0.25">
      <c r="A78" s="29" t="s">
        <v>131</v>
      </c>
      <c r="B78" s="5" t="s">
        <v>51</v>
      </c>
      <c r="C78" s="41"/>
      <c r="D78" s="6" t="s">
        <v>148</v>
      </c>
      <c r="E78" s="30">
        <v>6420</v>
      </c>
      <c r="F78" s="7">
        <v>0.99</v>
      </c>
      <c r="G78" s="39">
        <v>0.99</v>
      </c>
      <c r="H78" s="39">
        <v>0.99</v>
      </c>
      <c r="I78" s="31">
        <v>0.95192307692307687</v>
      </c>
      <c r="J78" s="8">
        <v>0.95192307692307687</v>
      </c>
      <c r="K78" s="8">
        <v>0.95192307692307687</v>
      </c>
      <c r="L78" s="40">
        <v>1.04</v>
      </c>
    </row>
    <row r="79" spans="1:12" x14ac:dyDescent="0.25">
      <c r="A79" s="29" t="s">
        <v>131</v>
      </c>
      <c r="B79" s="5" t="s">
        <v>51</v>
      </c>
      <c r="C79" s="41"/>
      <c r="D79" s="6" t="s">
        <v>149</v>
      </c>
      <c r="E79" s="30">
        <v>6420</v>
      </c>
      <c r="F79" s="7">
        <v>0.99</v>
      </c>
      <c r="G79" s="39">
        <v>0.99</v>
      </c>
      <c r="H79" s="39">
        <v>0.99</v>
      </c>
      <c r="I79" s="31">
        <v>0.95192307692307687</v>
      </c>
      <c r="J79" s="8">
        <v>0.95192307692307687</v>
      </c>
      <c r="K79" s="8">
        <v>0.95192307692307687</v>
      </c>
      <c r="L79" s="40">
        <v>1.04</v>
      </c>
    </row>
    <row r="80" spans="1:12" x14ac:dyDescent="0.25">
      <c r="A80" s="25" t="s">
        <v>150</v>
      </c>
      <c r="B80" s="9" t="s">
        <v>45</v>
      </c>
      <c r="C80" s="35" t="s">
        <v>151</v>
      </c>
      <c r="D80" s="10" t="s">
        <v>152</v>
      </c>
      <c r="E80" s="26">
        <v>6432</v>
      </c>
      <c r="F80" s="11">
        <v>2.85</v>
      </c>
      <c r="G80" s="37">
        <v>2.85</v>
      </c>
      <c r="H80" s="37">
        <v>2.85</v>
      </c>
      <c r="I80" s="27">
        <v>0.95000000000000007</v>
      </c>
      <c r="J80" s="12">
        <v>0.95000000000000007</v>
      </c>
      <c r="K80" s="12">
        <v>0.95000000000000007</v>
      </c>
      <c r="L80" s="38">
        <v>3</v>
      </c>
    </row>
    <row r="81" spans="1:12" x14ac:dyDescent="0.25">
      <c r="A81" s="25" t="s">
        <v>150</v>
      </c>
      <c r="B81" s="9" t="s">
        <v>45</v>
      </c>
      <c r="C81" s="35"/>
      <c r="D81" s="10" t="s">
        <v>153</v>
      </c>
      <c r="E81" s="26">
        <v>6432</v>
      </c>
      <c r="F81" s="11">
        <v>2.85</v>
      </c>
      <c r="G81" s="37">
        <v>2.85</v>
      </c>
      <c r="H81" s="37">
        <v>2.85</v>
      </c>
      <c r="I81" s="27">
        <v>0.95000000000000007</v>
      </c>
      <c r="J81" s="12">
        <v>0.95000000000000007</v>
      </c>
      <c r="K81" s="12">
        <v>0.95000000000000007</v>
      </c>
      <c r="L81" s="38">
        <v>3</v>
      </c>
    </row>
    <row r="82" spans="1:12" x14ac:dyDescent="0.25">
      <c r="A82" s="25" t="s">
        <v>150</v>
      </c>
      <c r="B82" s="9" t="s">
        <v>45</v>
      </c>
      <c r="C82" s="35"/>
      <c r="D82" s="10" t="s">
        <v>154</v>
      </c>
      <c r="E82" s="26">
        <v>6432</v>
      </c>
      <c r="F82" s="11">
        <v>0.95</v>
      </c>
      <c r="G82" s="37">
        <v>0.95</v>
      </c>
      <c r="H82" s="37">
        <v>0.95</v>
      </c>
      <c r="I82" s="27">
        <v>0.95</v>
      </c>
      <c r="J82" s="12">
        <v>0.95</v>
      </c>
      <c r="K82" s="12">
        <v>0.95</v>
      </c>
      <c r="L82" s="38">
        <v>1</v>
      </c>
    </row>
    <row r="83" spans="1:12" x14ac:dyDescent="0.25">
      <c r="A83" s="29" t="s">
        <v>131</v>
      </c>
      <c r="B83" s="5" t="s">
        <v>51</v>
      </c>
      <c r="C83" s="41" t="s">
        <v>155</v>
      </c>
      <c r="D83" s="6" t="s">
        <v>156</v>
      </c>
      <c r="E83" s="30">
        <v>6422</v>
      </c>
      <c r="F83" s="7">
        <v>1.18</v>
      </c>
      <c r="G83" s="39">
        <v>1.18</v>
      </c>
      <c r="H83" s="39">
        <v>1.18</v>
      </c>
      <c r="I83" s="31">
        <v>0.94551282051282048</v>
      </c>
      <c r="J83" s="8">
        <v>0.94551282051282048</v>
      </c>
      <c r="K83" s="8">
        <v>0.94551282051282048</v>
      </c>
      <c r="L83" s="40">
        <v>1.248</v>
      </c>
    </row>
    <row r="84" spans="1:12" x14ac:dyDescent="0.25">
      <c r="A84" s="29" t="s">
        <v>131</v>
      </c>
      <c r="B84" s="5" t="s">
        <v>51</v>
      </c>
      <c r="C84" s="41"/>
      <c r="D84" s="6" t="s">
        <v>157</v>
      </c>
      <c r="E84" s="30">
        <v>6422</v>
      </c>
      <c r="F84" s="7">
        <v>1.18</v>
      </c>
      <c r="G84" s="39">
        <v>1.18</v>
      </c>
      <c r="H84" s="39">
        <v>1.18</v>
      </c>
      <c r="I84" s="31">
        <v>0.94551282051282048</v>
      </c>
      <c r="J84" s="8">
        <v>0.94551282051282048</v>
      </c>
      <c r="K84" s="8">
        <v>0.94551282051282048</v>
      </c>
      <c r="L84" s="40">
        <v>1.248</v>
      </c>
    </row>
    <row r="85" spans="1:12" x14ac:dyDescent="0.25">
      <c r="A85" s="25" t="s">
        <v>131</v>
      </c>
      <c r="B85" s="9" t="s">
        <v>93</v>
      </c>
      <c r="C85" s="35" t="s">
        <v>158</v>
      </c>
      <c r="D85" s="10" t="s">
        <v>159</v>
      </c>
      <c r="E85" s="26">
        <v>6361</v>
      </c>
      <c r="F85" s="11">
        <v>12.06</v>
      </c>
      <c r="G85" s="37">
        <v>12.06</v>
      </c>
      <c r="H85" s="37">
        <v>12.06</v>
      </c>
      <c r="I85" s="27">
        <v>0.9499803072075621</v>
      </c>
      <c r="J85" s="12">
        <v>0.9499803072075621</v>
      </c>
      <c r="K85" s="12">
        <v>0.9499803072075621</v>
      </c>
      <c r="L85" s="38">
        <v>12.695</v>
      </c>
    </row>
    <row r="86" spans="1:12" x14ac:dyDescent="0.25">
      <c r="A86" s="25" t="s">
        <v>131</v>
      </c>
      <c r="B86" s="9" t="s">
        <v>93</v>
      </c>
      <c r="C86" s="35"/>
      <c r="D86" s="10" t="s">
        <v>160</v>
      </c>
      <c r="E86" s="26">
        <v>6362</v>
      </c>
      <c r="F86" s="11">
        <v>12.06</v>
      </c>
      <c r="G86" s="37">
        <v>12.06</v>
      </c>
      <c r="H86" s="37">
        <v>12.06</v>
      </c>
      <c r="I86" s="27">
        <v>0.9499803072075621</v>
      </c>
      <c r="J86" s="12">
        <v>0.9499803072075621</v>
      </c>
      <c r="K86" s="12">
        <v>0.9499803072075621</v>
      </c>
      <c r="L86" s="38">
        <v>12.695</v>
      </c>
    </row>
    <row r="87" spans="1:12" x14ac:dyDescent="0.25">
      <c r="A87" s="29" t="s">
        <v>131</v>
      </c>
      <c r="B87" s="5" t="s">
        <v>93</v>
      </c>
      <c r="C87" s="41" t="s">
        <v>161</v>
      </c>
      <c r="D87" s="6" t="s">
        <v>162</v>
      </c>
      <c r="E87" s="30">
        <v>6364</v>
      </c>
      <c r="F87" s="7">
        <v>16.05</v>
      </c>
      <c r="G87" s="39">
        <v>16.05</v>
      </c>
      <c r="H87" s="39">
        <v>16.05</v>
      </c>
      <c r="I87" s="31">
        <v>0.9497041420118344</v>
      </c>
      <c r="J87" s="8">
        <v>0.9497041420118344</v>
      </c>
      <c r="K87" s="8">
        <v>0.9497041420118344</v>
      </c>
      <c r="L87" s="40">
        <v>16.899999999999999</v>
      </c>
    </row>
    <row r="88" spans="1:12" x14ac:dyDescent="0.25">
      <c r="A88" s="29" t="s">
        <v>131</v>
      </c>
      <c r="B88" s="5" t="s">
        <v>93</v>
      </c>
      <c r="C88" s="41"/>
      <c r="D88" s="6" t="s">
        <v>163</v>
      </c>
      <c r="E88" s="30">
        <v>6365</v>
      </c>
      <c r="F88" s="7">
        <v>16.05</v>
      </c>
      <c r="G88" s="39">
        <v>16.05</v>
      </c>
      <c r="H88" s="39">
        <v>16.05</v>
      </c>
      <c r="I88" s="31">
        <v>0.9497041420118344</v>
      </c>
      <c r="J88" s="8">
        <v>0.9497041420118344</v>
      </c>
      <c r="K88" s="8">
        <v>0.9497041420118344</v>
      </c>
      <c r="L88" s="40">
        <v>16.899999999999999</v>
      </c>
    </row>
    <row r="89" spans="1:12" x14ac:dyDescent="0.25">
      <c r="A89" s="25" t="s">
        <v>131</v>
      </c>
      <c r="B89" s="9" t="s">
        <v>132</v>
      </c>
      <c r="C89" s="35" t="s">
        <v>164</v>
      </c>
      <c r="D89" s="10" t="s">
        <v>165</v>
      </c>
      <c r="E89" s="26">
        <v>6388</v>
      </c>
      <c r="F89" s="11">
        <v>1.69</v>
      </c>
      <c r="G89" s="37">
        <v>1.69</v>
      </c>
      <c r="H89" s="37">
        <v>1.69</v>
      </c>
      <c r="I89" s="27">
        <v>0.9467787114845938</v>
      </c>
      <c r="J89" s="12">
        <v>0.9467787114845938</v>
      </c>
      <c r="K89" s="12">
        <v>0.9467787114845938</v>
      </c>
      <c r="L89" s="38">
        <v>1.7849999999999999</v>
      </c>
    </row>
    <row r="90" spans="1:12" x14ac:dyDescent="0.25">
      <c r="A90" s="25" t="s">
        <v>131</v>
      </c>
      <c r="B90" s="9" t="s">
        <v>132</v>
      </c>
      <c r="C90" s="35"/>
      <c r="D90" s="10" t="s">
        <v>166</v>
      </c>
      <c r="E90" s="26">
        <v>6389</v>
      </c>
      <c r="F90" s="11">
        <v>1.69</v>
      </c>
      <c r="G90" s="37">
        <v>1.69</v>
      </c>
      <c r="H90" s="37">
        <v>1.69</v>
      </c>
      <c r="I90" s="27">
        <v>0.9467787114845938</v>
      </c>
      <c r="J90" s="12">
        <v>0.9467787114845938</v>
      </c>
      <c r="K90" s="12">
        <v>0.9467787114845938</v>
      </c>
      <c r="L90" s="38">
        <v>1.7849999999999999</v>
      </c>
    </row>
    <row r="91" spans="1:12" x14ac:dyDescent="0.25">
      <c r="A91" s="29" t="s">
        <v>131</v>
      </c>
      <c r="B91" s="5" t="s">
        <v>51</v>
      </c>
      <c r="C91" s="41" t="s">
        <v>167</v>
      </c>
      <c r="D91" s="6" t="s">
        <v>168</v>
      </c>
      <c r="E91" s="30">
        <v>6391</v>
      </c>
      <c r="F91" s="7">
        <v>2.82</v>
      </c>
      <c r="G91" s="39">
        <v>2.82</v>
      </c>
      <c r="H91" s="39">
        <v>2.82</v>
      </c>
      <c r="I91" s="31">
        <v>0.94789915966386551</v>
      </c>
      <c r="J91" s="8">
        <v>0.94789915966386551</v>
      </c>
      <c r="K91" s="8">
        <v>0.94789915966386551</v>
      </c>
      <c r="L91" s="40">
        <v>2.9750000000000001</v>
      </c>
    </row>
    <row r="92" spans="1:12" x14ac:dyDescent="0.25">
      <c r="A92" s="29" t="s">
        <v>131</v>
      </c>
      <c r="B92" s="5" t="s">
        <v>51</v>
      </c>
      <c r="C92" s="41"/>
      <c r="D92" s="6" t="s">
        <v>169</v>
      </c>
      <c r="E92" s="30">
        <v>6392</v>
      </c>
      <c r="F92" s="7">
        <v>2.82</v>
      </c>
      <c r="G92" s="39">
        <v>2.82</v>
      </c>
      <c r="H92" s="39">
        <v>2.82</v>
      </c>
      <c r="I92" s="31">
        <v>0.94789915966386551</v>
      </c>
      <c r="J92" s="8">
        <v>0.94789915966386551</v>
      </c>
      <c r="K92" s="8">
        <v>0.94789915966386551</v>
      </c>
      <c r="L92" s="40">
        <v>2.9750000000000001</v>
      </c>
    </row>
    <row r="93" spans="1:12" x14ac:dyDescent="0.25">
      <c r="A93" s="25" t="s">
        <v>131</v>
      </c>
      <c r="B93" s="9" t="s">
        <v>51</v>
      </c>
      <c r="C93" s="35" t="s">
        <v>170</v>
      </c>
      <c r="D93" s="10" t="s">
        <v>171</v>
      </c>
      <c r="E93" s="26">
        <v>6421</v>
      </c>
      <c r="F93" s="11">
        <v>1.5</v>
      </c>
      <c r="G93" s="37">
        <v>1.5</v>
      </c>
      <c r="H93" s="37">
        <v>1.5</v>
      </c>
      <c r="I93" s="27">
        <v>0.94637223974763407</v>
      </c>
      <c r="J93" s="12">
        <v>0.94637223974763407</v>
      </c>
      <c r="K93" s="12">
        <v>0.94637223974763407</v>
      </c>
      <c r="L93" s="38">
        <v>1.585</v>
      </c>
    </row>
    <row r="94" spans="1:12" x14ac:dyDescent="0.25">
      <c r="A94" s="25" t="s">
        <v>131</v>
      </c>
      <c r="B94" s="9" t="s">
        <v>51</v>
      </c>
      <c r="C94" s="35"/>
      <c r="D94" s="10" t="s">
        <v>172</v>
      </c>
      <c r="E94" s="26">
        <v>6421</v>
      </c>
      <c r="F94" s="11">
        <v>1.5</v>
      </c>
      <c r="G94" s="37">
        <v>1.5</v>
      </c>
      <c r="H94" s="37">
        <v>1.5</v>
      </c>
      <c r="I94" s="27">
        <v>0.94637223974763407</v>
      </c>
      <c r="J94" s="12">
        <v>0.94637223974763407</v>
      </c>
      <c r="K94" s="12">
        <v>0.94637223974763407</v>
      </c>
      <c r="L94" s="38">
        <v>1.585</v>
      </c>
    </row>
    <row r="95" spans="1:12" x14ac:dyDescent="0.25">
      <c r="A95" s="25" t="s">
        <v>131</v>
      </c>
      <c r="B95" s="9" t="s">
        <v>51</v>
      </c>
      <c r="C95" s="35"/>
      <c r="D95" s="10" t="s">
        <v>173</v>
      </c>
      <c r="E95" s="26">
        <v>6421</v>
      </c>
      <c r="F95" s="11">
        <v>1.5</v>
      </c>
      <c r="G95" s="37">
        <v>1.5</v>
      </c>
      <c r="H95" s="37">
        <v>1.5</v>
      </c>
      <c r="I95" s="27">
        <v>0.94637223974763407</v>
      </c>
      <c r="J95" s="12">
        <v>0.94637223974763407</v>
      </c>
      <c r="K95" s="12">
        <v>0.94637223974763407</v>
      </c>
      <c r="L95" s="38">
        <v>1.585</v>
      </c>
    </row>
    <row r="96" spans="1:12" x14ac:dyDescent="0.25">
      <c r="A96" s="29" t="s">
        <v>131</v>
      </c>
      <c r="B96" s="5" t="s">
        <v>132</v>
      </c>
      <c r="C96" s="41" t="s">
        <v>174</v>
      </c>
      <c r="D96" s="6" t="s">
        <v>175</v>
      </c>
      <c r="E96" s="30">
        <v>6387</v>
      </c>
      <c r="F96" s="7">
        <v>6.09</v>
      </c>
      <c r="G96" s="39">
        <v>6.09</v>
      </c>
      <c r="H96" s="39">
        <v>6.09</v>
      </c>
      <c r="I96" s="31">
        <v>0.95037453183520593</v>
      </c>
      <c r="J96" s="8">
        <v>0.95037453183520593</v>
      </c>
      <c r="K96" s="8">
        <v>0.95037453183520593</v>
      </c>
      <c r="L96" s="40">
        <v>6.4080000000000004</v>
      </c>
    </row>
    <row r="97" spans="1:12" x14ac:dyDescent="0.25">
      <c r="A97" s="29" t="s">
        <v>131</v>
      </c>
      <c r="B97" s="5" t="s">
        <v>132</v>
      </c>
      <c r="C97" s="41"/>
      <c r="D97" s="6" t="s">
        <v>176</v>
      </c>
      <c r="E97" s="30">
        <v>6387</v>
      </c>
      <c r="F97" s="7">
        <v>6.09</v>
      </c>
      <c r="G97" s="39">
        <v>6.09</v>
      </c>
      <c r="H97" s="39">
        <v>6.09</v>
      </c>
      <c r="I97" s="31">
        <v>0.95037453183520593</v>
      </c>
      <c r="J97" s="8">
        <v>0.95037453183520593</v>
      </c>
      <c r="K97" s="8">
        <v>0.95037453183520593</v>
      </c>
      <c r="L97" s="40">
        <v>6.4080000000000004</v>
      </c>
    </row>
    <row r="98" spans="1:12" x14ac:dyDescent="0.25">
      <c r="A98" s="25" t="s">
        <v>131</v>
      </c>
      <c r="B98" s="9" t="s">
        <v>132</v>
      </c>
      <c r="C98" s="35" t="s">
        <v>177</v>
      </c>
      <c r="D98" s="10" t="s">
        <v>178</v>
      </c>
      <c r="E98" s="26">
        <v>6394</v>
      </c>
      <c r="F98" s="11">
        <v>4.75</v>
      </c>
      <c r="G98" s="37">
        <v>4.75</v>
      </c>
      <c r="H98" s="37">
        <v>4.75</v>
      </c>
      <c r="I98" s="27">
        <v>0.95</v>
      </c>
      <c r="J98" s="12">
        <v>0.95</v>
      </c>
      <c r="K98" s="12">
        <v>0.95</v>
      </c>
      <c r="L98" s="38">
        <v>5</v>
      </c>
    </row>
    <row r="99" spans="1:12" x14ac:dyDescent="0.25">
      <c r="A99" s="25" t="s">
        <v>131</v>
      </c>
      <c r="B99" s="9" t="s">
        <v>132</v>
      </c>
      <c r="C99" s="35"/>
      <c r="D99" s="10" t="s">
        <v>179</v>
      </c>
      <c r="E99" s="26">
        <v>6394</v>
      </c>
      <c r="F99" s="11">
        <v>4.75</v>
      </c>
      <c r="G99" s="37">
        <v>4.75</v>
      </c>
      <c r="H99" s="37">
        <v>4.75</v>
      </c>
      <c r="I99" s="27">
        <v>0.95</v>
      </c>
      <c r="J99" s="12">
        <v>0.95</v>
      </c>
      <c r="K99" s="12">
        <v>0.95</v>
      </c>
      <c r="L99" s="38">
        <v>5</v>
      </c>
    </row>
    <row r="100" spans="1:12" x14ac:dyDescent="0.25">
      <c r="A100" s="29" t="s">
        <v>131</v>
      </c>
      <c r="B100" s="5" t="s">
        <v>132</v>
      </c>
      <c r="C100" s="41" t="s">
        <v>180</v>
      </c>
      <c r="D100" s="6" t="s">
        <v>181</v>
      </c>
      <c r="E100" s="30">
        <v>6395</v>
      </c>
      <c r="F100" s="7">
        <v>4.75</v>
      </c>
      <c r="G100" s="39">
        <v>4.75</v>
      </c>
      <c r="H100" s="39">
        <v>4.75</v>
      </c>
      <c r="I100" s="31">
        <v>0.95</v>
      </c>
      <c r="J100" s="8">
        <v>0.95</v>
      </c>
      <c r="K100" s="8">
        <v>0.95</v>
      </c>
      <c r="L100" s="40">
        <v>5</v>
      </c>
    </row>
    <row r="101" spans="1:12" x14ac:dyDescent="0.25">
      <c r="A101" s="29" t="s">
        <v>131</v>
      </c>
      <c r="B101" s="5" t="s">
        <v>132</v>
      </c>
      <c r="C101" s="41"/>
      <c r="D101" s="6" t="s">
        <v>182</v>
      </c>
      <c r="E101" s="30">
        <v>6395</v>
      </c>
      <c r="F101" s="7">
        <v>4.75</v>
      </c>
      <c r="G101" s="39">
        <v>4.75</v>
      </c>
      <c r="H101" s="39">
        <v>4.75</v>
      </c>
      <c r="I101" s="31">
        <v>0.95</v>
      </c>
      <c r="J101" s="8">
        <v>0.95</v>
      </c>
      <c r="K101" s="8">
        <v>0.95</v>
      </c>
      <c r="L101" s="40">
        <v>5</v>
      </c>
    </row>
    <row r="102" spans="1:12" x14ac:dyDescent="0.25">
      <c r="A102" s="25" t="s">
        <v>131</v>
      </c>
      <c r="B102" s="9" t="s">
        <v>136</v>
      </c>
      <c r="C102" s="35" t="s">
        <v>183</v>
      </c>
      <c r="D102" s="10" t="s">
        <v>184</v>
      </c>
      <c r="E102" s="26">
        <v>6308</v>
      </c>
      <c r="F102" s="11">
        <v>3.65</v>
      </c>
      <c r="G102" s="37">
        <v>3.65</v>
      </c>
      <c r="H102" s="37">
        <v>3.65</v>
      </c>
      <c r="I102" s="27">
        <v>0.94805194805194803</v>
      </c>
      <c r="J102" s="12">
        <v>0.94805194805194803</v>
      </c>
      <c r="K102" s="12">
        <v>0.94805194805194803</v>
      </c>
      <c r="L102" s="38">
        <v>3.85</v>
      </c>
    </row>
    <row r="103" spans="1:12" x14ac:dyDescent="0.25">
      <c r="A103" s="25" t="s">
        <v>131</v>
      </c>
      <c r="B103" s="9" t="s">
        <v>136</v>
      </c>
      <c r="C103" s="35"/>
      <c r="D103" s="10" t="s">
        <v>185</v>
      </c>
      <c r="E103" s="26">
        <v>6308</v>
      </c>
      <c r="F103" s="11">
        <v>3.65</v>
      </c>
      <c r="G103" s="37">
        <v>3.65</v>
      </c>
      <c r="H103" s="37">
        <v>3.65</v>
      </c>
      <c r="I103" s="27">
        <v>0.94805194805194803</v>
      </c>
      <c r="J103" s="12">
        <v>0.94805194805194803</v>
      </c>
      <c r="K103" s="12">
        <v>0.94805194805194803</v>
      </c>
      <c r="L103" s="38">
        <v>3.85</v>
      </c>
    </row>
    <row r="104" spans="1:12" x14ac:dyDescent="0.25">
      <c r="A104" s="29" t="s">
        <v>150</v>
      </c>
      <c r="B104" s="5" t="s">
        <v>45</v>
      </c>
      <c r="C104" s="41" t="s">
        <v>186</v>
      </c>
      <c r="D104" s="6" t="s">
        <v>187</v>
      </c>
      <c r="E104" s="30">
        <v>6433</v>
      </c>
      <c r="F104" s="7">
        <v>2.5299999999999998</v>
      </c>
      <c r="G104" s="39">
        <v>2.5299999999999998</v>
      </c>
      <c r="H104" s="39">
        <v>2.5299999999999998</v>
      </c>
      <c r="I104" s="31">
        <v>0.94756554307116103</v>
      </c>
      <c r="J104" s="8">
        <v>0.94756554307116103</v>
      </c>
      <c r="K104" s="8">
        <v>0.94756554307116103</v>
      </c>
      <c r="L104" s="40">
        <v>2.67</v>
      </c>
    </row>
    <row r="105" spans="1:12" x14ac:dyDescent="0.25">
      <c r="A105" s="29" t="s">
        <v>150</v>
      </c>
      <c r="B105" s="5" t="s">
        <v>45</v>
      </c>
      <c r="C105" s="41"/>
      <c r="D105" s="6" t="s">
        <v>188</v>
      </c>
      <c r="E105" s="30">
        <v>6433</v>
      </c>
      <c r="F105" s="7">
        <v>2.5299999999999998</v>
      </c>
      <c r="G105" s="39">
        <v>2.5299999999999998</v>
      </c>
      <c r="H105" s="39">
        <v>2.5299999999999998</v>
      </c>
      <c r="I105" s="31">
        <v>0.94756554307116103</v>
      </c>
      <c r="J105" s="8">
        <v>0.94756554307116103</v>
      </c>
      <c r="K105" s="8">
        <v>0.94756554307116103</v>
      </c>
      <c r="L105" s="40">
        <v>2.67</v>
      </c>
    </row>
    <row r="106" spans="1:12" x14ac:dyDescent="0.25">
      <c r="A106" s="29" t="s">
        <v>150</v>
      </c>
      <c r="B106" s="5" t="s">
        <v>45</v>
      </c>
      <c r="C106" s="41"/>
      <c r="D106" s="6" t="s">
        <v>189</v>
      </c>
      <c r="E106" s="30">
        <v>6433</v>
      </c>
      <c r="F106" s="7">
        <v>1.2825</v>
      </c>
      <c r="G106" s="39">
        <v>1.2825</v>
      </c>
      <c r="H106" s="39">
        <v>1.2825</v>
      </c>
      <c r="I106" s="31">
        <v>0.95</v>
      </c>
      <c r="J106" s="8">
        <v>0.95</v>
      </c>
      <c r="K106" s="8">
        <v>0.95</v>
      </c>
      <c r="L106" s="40">
        <v>1.35</v>
      </c>
    </row>
    <row r="107" spans="1:12" x14ac:dyDescent="0.25">
      <c r="A107" s="25" t="s">
        <v>131</v>
      </c>
      <c r="B107" s="9" t="s">
        <v>190</v>
      </c>
      <c r="C107" s="35" t="s">
        <v>191</v>
      </c>
      <c r="D107" s="10" t="s">
        <v>192</v>
      </c>
      <c r="E107" s="26">
        <v>6449</v>
      </c>
      <c r="F107" s="11">
        <v>15.81</v>
      </c>
      <c r="G107" s="37">
        <v>15.81</v>
      </c>
      <c r="H107" s="37">
        <v>15.81</v>
      </c>
      <c r="I107" s="27">
        <v>0.94954954954954962</v>
      </c>
      <c r="J107" s="12">
        <v>0.94954954954954962</v>
      </c>
      <c r="K107" s="12">
        <v>0.94954954954954962</v>
      </c>
      <c r="L107" s="38">
        <v>16.649999999999999</v>
      </c>
    </row>
    <row r="108" spans="1:12" x14ac:dyDescent="0.25">
      <c r="A108" s="25" t="s">
        <v>131</v>
      </c>
      <c r="B108" s="9" t="s">
        <v>190</v>
      </c>
      <c r="C108" s="35"/>
      <c r="D108" s="10" t="s">
        <v>193</v>
      </c>
      <c r="E108" s="26">
        <v>6450</v>
      </c>
      <c r="F108" s="11">
        <v>15.81</v>
      </c>
      <c r="G108" s="37">
        <v>15.81</v>
      </c>
      <c r="H108" s="37">
        <v>15.81</v>
      </c>
      <c r="I108" s="27">
        <v>0.94954954954954962</v>
      </c>
      <c r="J108" s="12">
        <v>0.94954954954954962</v>
      </c>
      <c r="K108" s="12">
        <v>0.94954954954954962</v>
      </c>
      <c r="L108" s="38">
        <v>16.649999999999999</v>
      </c>
    </row>
    <row r="109" spans="1:12" x14ac:dyDescent="0.25">
      <c r="A109" s="25" t="s">
        <v>131</v>
      </c>
      <c r="B109" s="9" t="s">
        <v>190</v>
      </c>
      <c r="C109" s="35"/>
      <c r="D109" s="10" t="s">
        <v>194</v>
      </c>
      <c r="E109" s="26">
        <v>6451</v>
      </c>
      <c r="F109" s="11">
        <v>15.81</v>
      </c>
      <c r="G109" s="37">
        <v>15.81</v>
      </c>
      <c r="H109" s="37">
        <v>15.81</v>
      </c>
      <c r="I109" s="27">
        <v>0.94954954954954962</v>
      </c>
      <c r="J109" s="12">
        <v>0.94954954954954962</v>
      </c>
      <c r="K109" s="12">
        <v>0.94954954954954962</v>
      </c>
      <c r="L109" s="38">
        <v>16.649999999999999</v>
      </c>
    </row>
    <row r="110" spans="1:12" x14ac:dyDescent="0.25">
      <c r="A110" s="29" t="s">
        <v>131</v>
      </c>
      <c r="B110" s="5" t="s">
        <v>132</v>
      </c>
      <c r="C110" s="41" t="s">
        <v>195</v>
      </c>
      <c r="D110" s="6" t="s">
        <v>196</v>
      </c>
      <c r="E110" s="30">
        <v>6396</v>
      </c>
      <c r="F110" s="7">
        <v>6.24</v>
      </c>
      <c r="G110" s="39">
        <v>6.24</v>
      </c>
      <c r="H110" s="39">
        <v>6.24</v>
      </c>
      <c r="I110" s="31">
        <v>0.94977168949771684</v>
      </c>
      <c r="J110" s="8">
        <v>0.94977168949771684</v>
      </c>
      <c r="K110" s="8">
        <v>0.94977168949771684</v>
      </c>
      <c r="L110" s="40">
        <v>6.57</v>
      </c>
    </row>
    <row r="111" spans="1:12" x14ac:dyDescent="0.25">
      <c r="A111" s="29" t="s">
        <v>131</v>
      </c>
      <c r="B111" s="5" t="s">
        <v>132</v>
      </c>
      <c r="C111" s="41"/>
      <c r="D111" s="6" t="s">
        <v>197</v>
      </c>
      <c r="E111" s="30">
        <v>6397</v>
      </c>
      <c r="F111" s="7">
        <v>6.24</v>
      </c>
      <c r="G111" s="39">
        <v>6.24</v>
      </c>
      <c r="H111" s="39">
        <v>6.24</v>
      </c>
      <c r="I111" s="31">
        <v>0.94977168949771684</v>
      </c>
      <c r="J111" s="8">
        <v>0.94977168949771684</v>
      </c>
      <c r="K111" s="8">
        <v>0.94977168949771684</v>
      </c>
      <c r="L111" s="40">
        <v>6.57</v>
      </c>
    </row>
    <row r="112" spans="1:12" x14ac:dyDescent="0.25">
      <c r="A112" s="25" t="s">
        <v>131</v>
      </c>
      <c r="B112" s="9" t="s">
        <v>51</v>
      </c>
      <c r="C112" s="35" t="s">
        <v>198</v>
      </c>
      <c r="D112" s="10" t="s">
        <v>199</v>
      </c>
      <c r="E112" s="26">
        <v>6423</v>
      </c>
      <c r="F112" s="11">
        <v>1.9664999999999999</v>
      </c>
      <c r="G112" s="37">
        <v>1.9664999999999999</v>
      </c>
      <c r="H112" s="37">
        <v>1.9664999999999999</v>
      </c>
      <c r="I112" s="27">
        <v>0.95000000000000007</v>
      </c>
      <c r="J112" s="12">
        <v>0.95000000000000007</v>
      </c>
      <c r="K112" s="12">
        <v>0.95000000000000007</v>
      </c>
      <c r="L112" s="38">
        <v>2.0699999999999998</v>
      </c>
    </row>
    <row r="113" spans="1:12" x14ac:dyDescent="0.25">
      <c r="A113" s="25" t="s">
        <v>131</v>
      </c>
      <c r="B113" s="9" t="s">
        <v>51</v>
      </c>
      <c r="C113" s="35"/>
      <c r="D113" s="10" t="s">
        <v>200</v>
      </c>
      <c r="E113" s="26">
        <v>6424</v>
      </c>
      <c r="F113" s="11">
        <v>1.9664999999999999</v>
      </c>
      <c r="G113" s="37">
        <v>1.9664999999999999</v>
      </c>
      <c r="H113" s="37">
        <v>1.9664999999999999</v>
      </c>
      <c r="I113" s="27">
        <v>0.95000000000000007</v>
      </c>
      <c r="J113" s="12">
        <v>0.95000000000000007</v>
      </c>
      <c r="K113" s="12">
        <v>0.95000000000000007</v>
      </c>
      <c r="L113" s="38">
        <v>2.0699999999999998</v>
      </c>
    </row>
    <row r="114" spans="1:12" x14ac:dyDescent="0.25">
      <c r="A114" s="25" t="s">
        <v>131</v>
      </c>
      <c r="B114" s="9" t="s">
        <v>51</v>
      </c>
      <c r="C114" s="35"/>
      <c r="D114" s="10" t="s">
        <v>201</v>
      </c>
      <c r="E114" s="26">
        <v>6425</v>
      </c>
      <c r="F114" s="11">
        <v>0.93</v>
      </c>
      <c r="G114" s="37">
        <v>0.93</v>
      </c>
      <c r="H114" s="37">
        <v>0.93</v>
      </c>
      <c r="I114" s="27">
        <v>0.95092024539877307</v>
      </c>
      <c r="J114" s="12">
        <v>0.95092024539877307</v>
      </c>
      <c r="K114" s="12">
        <v>0.95092024539877307</v>
      </c>
      <c r="L114" s="38">
        <v>0.97799999999999998</v>
      </c>
    </row>
    <row r="115" spans="1:12" x14ac:dyDescent="0.25">
      <c r="A115" s="29" t="s">
        <v>131</v>
      </c>
      <c r="B115" s="5" t="s">
        <v>62</v>
      </c>
      <c r="C115" s="41" t="s">
        <v>203</v>
      </c>
      <c r="D115" s="6" t="s">
        <v>204</v>
      </c>
      <c r="E115" s="30">
        <v>6512</v>
      </c>
      <c r="F115" s="7">
        <v>8.83</v>
      </c>
      <c r="G115" s="39">
        <v>8.83</v>
      </c>
      <c r="H115" s="39">
        <v>8.83</v>
      </c>
      <c r="I115" s="31">
        <v>0.94946236559139774</v>
      </c>
      <c r="J115" s="8">
        <v>0.94946236559139774</v>
      </c>
      <c r="K115" s="8">
        <v>0.94946236559139774</v>
      </c>
      <c r="L115" s="40">
        <v>9.3000000000000007</v>
      </c>
    </row>
    <row r="116" spans="1:12" x14ac:dyDescent="0.25">
      <c r="A116" s="29" t="s">
        <v>131</v>
      </c>
      <c r="B116" s="5" t="s">
        <v>62</v>
      </c>
      <c r="C116" s="41"/>
      <c r="D116" s="6" t="s">
        <v>206</v>
      </c>
      <c r="E116" s="30">
        <v>6512</v>
      </c>
      <c r="F116" s="7">
        <v>8.83</v>
      </c>
      <c r="G116" s="39">
        <v>8.83</v>
      </c>
      <c r="H116" s="39">
        <v>8.83</v>
      </c>
      <c r="I116" s="31">
        <v>0.94946236559139774</v>
      </c>
      <c r="J116" s="8">
        <v>0.94946236559139774</v>
      </c>
      <c r="K116" s="8">
        <v>0.94946236559139774</v>
      </c>
      <c r="L116" s="40">
        <v>9.3000000000000007</v>
      </c>
    </row>
    <row r="117" spans="1:12" x14ac:dyDescent="0.25">
      <c r="A117" s="29" t="s">
        <v>131</v>
      </c>
      <c r="B117" s="5" t="s">
        <v>62</v>
      </c>
      <c r="C117" s="41"/>
      <c r="D117" s="6" t="s">
        <v>208</v>
      </c>
      <c r="E117" s="30">
        <v>6512</v>
      </c>
      <c r="F117" s="7">
        <v>8.83</v>
      </c>
      <c r="G117" s="39">
        <v>8.83</v>
      </c>
      <c r="H117" s="39">
        <v>8.83</v>
      </c>
      <c r="I117" s="31">
        <v>0.94946236559139774</v>
      </c>
      <c r="J117" s="8">
        <v>0.94946236559139774</v>
      </c>
      <c r="K117" s="8">
        <v>0.94946236559139774</v>
      </c>
      <c r="L117" s="40">
        <v>9.3000000000000007</v>
      </c>
    </row>
    <row r="118" spans="1:12" x14ac:dyDescent="0.25">
      <c r="A118" s="25" t="s">
        <v>131</v>
      </c>
      <c r="B118" s="9" t="s">
        <v>51</v>
      </c>
      <c r="C118" s="35" t="s">
        <v>209</v>
      </c>
      <c r="D118" s="10" t="s">
        <v>210</v>
      </c>
      <c r="E118" s="26">
        <v>6338</v>
      </c>
      <c r="F118" s="11">
        <v>4.75</v>
      </c>
      <c r="G118" s="37">
        <v>4.75</v>
      </c>
      <c r="H118" s="37">
        <v>4.75</v>
      </c>
      <c r="I118" s="27">
        <v>0.95</v>
      </c>
      <c r="J118" s="12">
        <v>0.95</v>
      </c>
      <c r="K118" s="12">
        <v>0.95</v>
      </c>
      <c r="L118" s="38">
        <v>5</v>
      </c>
    </row>
    <row r="119" spans="1:12" x14ac:dyDescent="0.25">
      <c r="A119" s="25" t="s">
        <v>131</v>
      </c>
      <c r="B119" s="9" t="s">
        <v>51</v>
      </c>
      <c r="C119" s="35"/>
      <c r="D119" s="10" t="s">
        <v>211</v>
      </c>
      <c r="E119" s="26">
        <v>6338</v>
      </c>
      <c r="F119" s="11">
        <v>4.75</v>
      </c>
      <c r="G119" s="37">
        <v>4.75</v>
      </c>
      <c r="H119" s="37">
        <v>4.75</v>
      </c>
      <c r="I119" s="27">
        <v>0.95</v>
      </c>
      <c r="J119" s="12">
        <v>0.95</v>
      </c>
      <c r="K119" s="12">
        <v>0.95</v>
      </c>
      <c r="L119" s="38">
        <v>5</v>
      </c>
    </row>
    <row r="120" spans="1:12" x14ac:dyDescent="0.25">
      <c r="A120" s="29" t="s">
        <v>131</v>
      </c>
      <c r="B120" s="5" t="s">
        <v>51</v>
      </c>
      <c r="C120" s="41" t="s">
        <v>212</v>
      </c>
      <c r="D120" s="6" t="s">
        <v>213</v>
      </c>
      <c r="E120" s="30">
        <v>6495</v>
      </c>
      <c r="F120" s="7">
        <v>4.09</v>
      </c>
      <c r="G120" s="39">
        <v>4.09</v>
      </c>
      <c r="H120" s="39">
        <v>4.09</v>
      </c>
      <c r="I120" s="31">
        <v>0.9489559164733179</v>
      </c>
      <c r="J120" s="8">
        <v>0.9489559164733179</v>
      </c>
      <c r="K120" s="8">
        <v>0.9489559164733179</v>
      </c>
      <c r="L120" s="40">
        <v>4.3099999999999996</v>
      </c>
    </row>
    <row r="121" spans="1:12" x14ac:dyDescent="0.25">
      <c r="A121" s="29" t="s">
        <v>131</v>
      </c>
      <c r="B121" s="5" t="s">
        <v>51</v>
      </c>
      <c r="C121" s="41"/>
      <c r="D121" s="6" t="s">
        <v>214</v>
      </c>
      <c r="E121" s="30">
        <v>6495</v>
      </c>
      <c r="F121" s="7">
        <v>4.09</v>
      </c>
      <c r="G121" s="39">
        <v>4.09</v>
      </c>
      <c r="H121" s="39">
        <v>4.09</v>
      </c>
      <c r="I121" s="31">
        <v>0.9489559164733179</v>
      </c>
      <c r="J121" s="8">
        <v>0.9489559164733179</v>
      </c>
      <c r="K121" s="8">
        <v>0.9489559164733179</v>
      </c>
      <c r="L121" s="40">
        <v>4.3099999999999996</v>
      </c>
    </row>
    <row r="122" spans="1:12" x14ac:dyDescent="0.25">
      <c r="A122" s="25" t="s">
        <v>131</v>
      </c>
      <c r="B122" s="9" t="s">
        <v>51</v>
      </c>
      <c r="C122" s="35" t="s">
        <v>215</v>
      </c>
      <c r="D122" s="10" t="s">
        <v>216</v>
      </c>
      <c r="E122" s="26">
        <v>6497</v>
      </c>
      <c r="F122" s="11">
        <v>2</v>
      </c>
      <c r="G122" s="37">
        <v>2</v>
      </c>
      <c r="H122" s="37">
        <v>2</v>
      </c>
      <c r="I122" s="27">
        <v>0.85106382978723405</v>
      </c>
      <c r="J122" s="12">
        <v>0.85106382978723405</v>
      </c>
      <c r="K122" s="12">
        <v>0.85106382978723405</v>
      </c>
      <c r="L122" s="38">
        <v>2.35</v>
      </c>
    </row>
    <row r="123" spans="1:12" x14ac:dyDescent="0.25">
      <c r="A123" s="25" t="s">
        <v>131</v>
      </c>
      <c r="B123" s="9" t="s">
        <v>51</v>
      </c>
      <c r="C123" s="35"/>
      <c r="D123" s="10" t="s">
        <v>217</v>
      </c>
      <c r="E123" s="26">
        <v>6497</v>
      </c>
      <c r="F123" s="11">
        <v>2</v>
      </c>
      <c r="G123" s="37">
        <v>2</v>
      </c>
      <c r="H123" s="37">
        <v>2</v>
      </c>
      <c r="I123" s="27">
        <v>0.85106382978723405</v>
      </c>
      <c r="J123" s="12">
        <v>0.85106382978723405</v>
      </c>
      <c r="K123" s="12">
        <v>0.85106382978723405</v>
      </c>
      <c r="L123" s="38">
        <v>2.35</v>
      </c>
    </row>
    <row r="124" spans="1:12" x14ac:dyDescent="0.25">
      <c r="A124" s="25" t="s">
        <v>131</v>
      </c>
      <c r="B124" s="9" t="s">
        <v>51</v>
      </c>
      <c r="C124" s="35"/>
      <c r="D124" s="10" t="s">
        <v>218</v>
      </c>
      <c r="E124" s="26">
        <v>6497</v>
      </c>
      <c r="F124" s="11">
        <v>1.1000000000000001</v>
      </c>
      <c r="G124" s="37">
        <v>1.1000000000000001</v>
      </c>
      <c r="H124" s="37">
        <v>1.1000000000000001</v>
      </c>
      <c r="I124" s="27">
        <v>0.94827586206896564</v>
      </c>
      <c r="J124" s="12">
        <v>0.94827586206896564</v>
      </c>
      <c r="K124" s="12">
        <v>0.94827586206896564</v>
      </c>
      <c r="L124" s="38">
        <v>1.1599999999999999</v>
      </c>
    </row>
    <row r="125" spans="1:12" x14ac:dyDescent="0.25">
      <c r="A125" s="29" t="s">
        <v>131</v>
      </c>
      <c r="B125" s="5" t="s">
        <v>51</v>
      </c>
      <c r="C125" s="41" t="s">
        <v>219</v>
      </c>
      <c r="D125" s="6" t="s">
        <v>220</v>
      </c>
      <c r="E125" s="30">
        <v>6710</v>
      </c>
      <c r="F125" s="7">
        <v>1.5</v>
      </c>
      <c r="G125" s="39">
        <v>1.5</v>
      </c>
      <c r="H125" s="39">
        <v>1.5</v>
      </c>
      <c r="I125" s="31">
        <v>0.3</v>
      </c>
      <c r="J125" s="8">
        <v>0.3</v>
      </c>
      <c r="K125" s="8">
        <v>0.3</v>
      </c>
      <c r="L125" s="40">
        <v>5</v>
      </c>
    </row>
    <row r="126" spans="1:12" x14ac:dyDescent="0.25">
      <c r="A126" s="25" t="s">
        <v>131</v>
      </c>
      <c r="B126" s="9" t="s">
        <v>132</v>
      </c>
      <c r="C126" s="35" t="s">
        <v>221</v>
      </c>
      <c r="D126" s="10" t="s">
        <v>222</v>
      </c>
      <c r="E126" s="26">
        <v>6743</v>
      </c>
      <c r="F126" s="11">
        <v>3.89</v>
      </c>
      <c r="G126" s="37">
        <v>3.89</v>
      </c>
      <c r="H126" s="37">
        <v>3.89</v>
      </c>
      <c r="I126" s="27">
        <v>0.94878048780487811</v>
      </c>
      <c r="J126" s="12">
        <v>0.94878048780487811</v>
      </c>
      <c r="K126" s="12">
        <v>0.94878048780487811</v>
      </c>
      <c r="L126" s="38">
        <v>4.0999999999999996</v>
      </c>
    </row>
    <row r="127" spans="1:12" x14ac:dyDescent="0.25">
      <c r="A127" s="25" t="s">
        <v>131</v>
      </c>
      <c r="B127" s="9" t="s">
        <v>132</v>
      </c>
      <c r="C127" s="35"/>
      <c r="D127" s="10" t="s">
        <v>223</v>
      </c>
      <c r="E127" s="26">
        <v>6744</v>
      </c>
      <c r="F127" s="11">
        <v>3.89</v>
      </c>
      <c r="G127" s="37">
        <v>3.89</v>
      </c>
      <c r="H127" s="37">
        <v>3.89</v>
      </c>
      <c r="I127" s="27">
        <v>0.94878048780487811</v>
      </c>
      <c r="J127" s="12">
        <v>0.94878048780487811</v>
      </c>
      <c r="K127" s="12">
        <v>0.94878048780487811</v>
      </c>
      <c r="L127" s="38">
        <v>4.0999999999999996</v>
      </c>
    </row>
    <row r="128" spans="1:12" x14ac:dyDescent="0.25">
      <c r="A128" s="29" t="s">
        <v>131</v>
      </c>
      <c r="B128" s="5" t="s">
        <v>132</v>
      </c>
      <c r="C128" s="41" t="s">
        <v>224</v>
      </c>
      <c r="D128" s="6" t="s">
        <v>225</v>
      </c>
      <c r="E128" s="30">
        <v>6767</v>
      </c>
      <c r="F128" s="7">
        <v>4</v>
      </c>
      <c r="G128" s="39">
        <v>4</v>
      </c>
      <c r="H128" s="39">
        <v>4</v>
      </c>
      <c r="I128" s="31">
        <v>0.90909090909090906</v>
      </c>
      <c r="J128" s="8">
        <v>0.90909090909090906</v>
      </c>
      <c r="K128" s="8">
        <v>0.90909090909090906</v>
      </c>
      <c r="L128" s="40">
        <v>4.4000000000000004</v>
      </c>
    </row>
    <row r="129" spans="1:12" x14ac:dyDescent="0.25">
      <c r="A129" s="29" t="s">
        <v>131</v>
      </c>
      <c r="B129" s="5" t="s">
        <v>132</v>
      </c>
      <c r="C129" s="41"/>
      <c r="D129" s="6" t="s">
        <v>226</v>
      </c>
      <c r="E129" s="30">
        <v>6767</v>
      </c>
      <c r="F129" s="7">
        <v>4</v>
      </c>
      <c r="G129" s="39">
        <v>4</v>
      </c>
      <c r="H129" s="39">
        <v>4</v>
      </c>
      <c r="I129" s="31">
        <v>0.90909090909090906</v>
      </c>
      <c r="J129" s="8">
        <v>0.90909090909090906</v>
      </c>
      <c r="K129" s="8">
        <v>0.90909090909090906</v>
      </c>
      <c r="L129" s="40">
        <v>4.4000000000000004</v>
      </c>
    </row>
    <row r="130" spans="1:12" x14ac:dyDescent="0.25">
      <c r="A130" s="25" t="s">
        <v>131</v>
      </c>
      <c r="B130" s="9" t="s">
        <v>190</v>
      </c>
      <c r="C130" s="35" t="s">
        <v>227</v>
      </c>
      <c r="D130" s="10" t="s">
        <v>228</v>
      </c>
      <c r="E130" s="26">
        <v>6798</v>
      </c>
      <c r="F130" s="11">
        <v>3</v>
      </c>
      <c r="G130" s="37">
        <v>3</v>
      </c>
      <c r="H130" s="37">
        <v>3</v>
      </c>
      <c r="I130" s="27">
        <v>0.89020771513353114</v>
      </c>
      <c r="J130" s="12">
        <v>0.89020771513353114</v>
      </c>
      <c r="K130" s="12">
        <v>0.89020771513353114</v>
      </c>
      <c r="L130" s="38">
        <v>3.37</v>
      </c>
    </row>
    <row r="131" spans="1:12" x14ac:dyDescent="0.25">
      <c r="A131" s="25" t="s">
        <v>131</v>
      </c>
      <c r="B131" s="9" t="s">
        <v>190</v>
      </c>
      <c r="C131" s="35"/>
      <c r="D131" s="10" t="s">
        <v>229</v>
      </c>
      <c r="E131" s="26">
        <v>6799</v>
      </c>
      <c r="F131" s="11">
        <v>3</v>
      </c>
      <c r="G131" s="37">
        <v>3</v>
      </c>
      <c r="H131" s="37">
        <v>3</v>
      </c>
      <c r="I131" s="27">
        <v>0.89020771513353114</v>
      </c>
      <c r="J131" s="12">
        <v>0.89020771513353114</v>
      </c>
      <c r="K131" s="12">
        <v>0.89020771513353114</v>
      </c>
      <c r="L131" s="38">
        <v>3.37</v>
      </c>
    </row>
    <row r="132" spans="1:12" x14ac:dyDescent="0.25">
      <c r="A132" s="29" t="s">
        <v>131</v>
      </c>
      <c r="B132" s="5" t="s">
        <v>136</v>
      </c>
      <c r="C132" s="41" t="s">
        <v>230</v>
      </c>
      <c r="D132" s="6" t="s">
        <v>202</v>
      </c>
      <c r="E132" s="30">
        <v>6723</v>
      </c>
      <c r="F132" s="7">
        <v>4.75</v>
      </c>
      <c r="G132" s="39">
        <v>4.75</v>
      </c>
      <c r="H132" s="39">
        <v>4.75</v>
      </c>
      <c r="I132" s="31">
        <v>0.95</v>
      </c>
      <c r="J132" s="8">
        <v>0.95</v>
      </c>
      <c r="K132" s="8">
        <v>0.95</v>
      </c>
      <c r="L132" s="40">
        <v>5</v>
      </c>
    </row>
    <row r="133" spans="1:12" x14ac:dyDescent="0.25">
      <c r="A133" s="29" t="s">
        <v>131</v>
      </c>
      <c r="B133" s="5" t="s">
        <v>136</v>
      </c>
      <c r="C133" s="41"/>
      <c r="D133" s="6" t="s">
        <v>205</v>
      </c>
      <c r="E133" s="30">
        <v>6723</v>
      </c>
      <c r="F133" s="7">
        <v>4.75</v>
      </c>
      <c r="G133" s="39">
        <v>4.75</v>
      </c>
      <c r="H133" s="39">
        <v>4.75</v>
      </c>
      <c r="I133" s="31">
        <v>0.95</v>
      </c>
      <c r="J133" s="8">
        <v>0.95</v>
      </c>
      <c r="K133" s="8">
        <v>0.95</v>
      </c>
      <c r="L133" s="40">
        <v>5</v>
      </c>
    </row>
    <row r="134" spans="1:12" ht="15.75" thickBot="1" x14ac:dyDescent="0.3">
      <c r="A134" s="25" t="s">
        <v>131</v>
      </c>
      <c r="B134" s="9" t="s">
        <v>132</v>
      </c>
      <c r="C134" s="35" t="s">
        <v>231</v>
      </c>
      <c r="D134" s="10" t="s">
        <v>207</v>
      </c>
      <c r="E134" s="26">
        <v>6764</v>
      </c>
      <c r="F134" s="11">
        <v>4.28</v>
      </c>
      <c r="G134" s="37">
        <v>4.28</v>
      </c>
      <c r="H134" s="37">
        <v>4.28</v>
      </c>
      <c r="I134" s="27">
        <v>0.95111111111111113</v>
      </c>
      <c r="J134" s="12">
        <v>0.95111111111111113</v>
      </c>
      <c r="K134" s="12">
        <v>0.95111111111111113</v>
      </c>
      <c r="L134" s="38">
        <v>4.5</v>
      </c>
    </row>
    <row r="135" spans="1:12" x14ac:dyDescent="0.25">
      <c r="A135" s="44" t="s">
        <v>131</v>
      </c>
      <c r="B135" s="45" t="s">
        <v>51</v>
      </c>
      <c r="C135" s="46" t="s">
        <v>232</v>
      </c>
      <c r="D135" s="47" t="s">
        <v>233</v>
      </c>
      <c r="E135" s="48">
        <v>6480</v>
      </c>
      <c r="F135" s="49">
        <v>4.18</v>
      </c>
      <c r="G135" s="50">
        <v>4.18</v>
      </c>
      <c r="H135" s="50">
        <v>4.18</v>
      </c>
      <c r="I135" s="51">
        <v>0.947845804988662</v>
      </c>
      <c r="J135" s="52">
        <v>0.947845804988662</v>
      </c>
      <c r="K135" s="52">
        <v>0.947845804988662</v>
      </c>
      <c r="L135" s="53">
        <v>4.41</v>
      </c>
    </row>
    <row r="136" spans="1:12" x14ac:dyDescent="0.25">
      <c r="A136" s="25" t="s">
        <v>131</v>
      </c>
      <c r="B136" s="9" t="s">
        <v>51</v>
      </c>
      <c r="C136" s="35"/>
      <c r="D136" s="10" t="s">
        <v>234</v>
      </c>
      <c r="E136" s="26">
        <v>6480</v>
      </c>
      <c r="F136" s="11">
        <v>4.18</v>
      </c>
      <c r="G136" s="37">
        <v>4.18</v>
      </c>
      <c r="H136" s="37">
        <v>4.18</v>
      </c>
      <c r="I136" s="27">
        <v>0.947845804988662</v>
      </c>
      <c r="J136" s="12">
        <v>0.947845804988662</v>
      </c>
      <c r="K136" s="12">
        <v>0.947845804988662</v>
      </c>
      <c r="L136" s="38">
        <v>4.41</v>
      </c>
    </row>
    <row r="137" spans="1:12" x14ac:dyDescent="0.25">
      <c r="A137" s="29" t="s">
        <v>131</v>
      </c>
      <c r="B137" s="5" t="s">
        <v>136</v>
      </c>
      <c r="C137" s="41" t="s">
        <v>235</v>
      </c>
      <c r="D137" s="6" t="s">
        <v>236</v>
      </c>
      <c r="E137" s="30">
        <v>6307</v>
      </c>
      <c r="F137" s="7">
        <v>7.125</v>
      </c>
      <c r="G137" s="39">
        <v>7.125</v>
      </c>
      <c r="H137" s="39">
        <v>7.125</v>
      </c>
      <c r="I137" s="31">
        <v>0.95</v>
      </c>
      <c r="J137" s="8">
        <v>0.95</v>
      </c>
      <c r="K137" s="8">
        <v>0.95</v>
      </c>
      <c r="L137" s="40">
        <v>7.5</v>
      </c>
    </row>
    <row r="138" spans="1:12" x14ac:dyDescent="0.25">
      <c r="A138" s="29" t="s">
        <v>131</v>
      </c>
      <c r="B138" s="5" t="s">
        <v>136</v>
      </c>
      <c r="C138" s="41"/>
      <c r="D138" s="6" t="s">
        <v>237</v>
      </c>
      <c r="E138" s="30">
        <v>6307</v>
      </c>
      <c r="F138" s="7">
        <v>7.125</v>
      </c>
      <c r="G138" s="39">
        <v>7.125</v>
      </c>
      <c r="H138" s="39">
        <v>7.125</v>
      </c>
      <c r="I138" s="31">
        <v>0.95</v>
      </c>
      <c r="J138" s="8">
        <v>0.95</v>
      </c>
      <c r="K138" s="8">
        <v>0.95</v>
      </c>
      <c r="L138" s="40">
        <v>7.5</v>
      </c>
    </row>
    <row r="139" spans="1:12" x14ac:dyDescent="0.25">
      <c r="A139" s="25" t="s">
        <v>131</v>
      </c>
      <c r="B139" s="9" t="s">
        <v>132</v>
      </c>
      <c r="C139" s="35" t="s">
        <v>238</v>
      </c>
      <c r="D139" s="10" t="s">
        <v>239</v>
      </c>
      <c r="E139" s="26">
        <v>6386</v>
      </c>
      <c r="F139" s="11">
        <v>9.5</v>
      </c>
      <c r="G139" s="37">
        <v>9.5</v>
      </c>
      <c r="H139" s="37">
        <v>9.5</v>
      </c>
      <c r="I139" s="27">
        <v>0.759939204863611</v>
      </c>
      <c r="J139" s="12">
        <v>0.759939204863611</v>
      </c>
      <c r="K139" s="12">
        <v>0.759939204863611</v>
      </c>
      <c r="L139" s="38">
        <v>10</v>
      </c>
    </row>
    <row r="140" spans="1:12" x14ac:dyDescent="0.25">
      <c r="A140" s="25" t="s">
        <v>131</v>
      </c>
      <c r="B140" s="9" t="s">
        <v>132</v>
      </c>
      <c r="C140" s="35"/>
      <c r="D140" s="10" t="s">
        <v>240</v>
      </c>
      <c r="E140" s="26">
        <v>6386</v>
      </c>
      <c r="F140" s="11">
        <v>9.5</v>
      </c>
      <c r="G140" s="37">
        <v>9.5</v>
      </c>
      <c r="H140" s="37">
        <v>9.5</v>
      </c>
      <c r="I140" s="27">
        <v>0.759939204863611</v>
      </c>
      <c r="J140" s="12">
        <v>0.759939204863611</v>
      </c>
      <c r="K140" s="12">
        <v>0.759939204863611</v>
      </c>
      <c r="L140" s="38">
        <v>10</v>
      </c>
    </row>
    <row r="141" spans="1:12" x14ac:dyDescent="0.25">
      <c r="A141" s="29" t="s">
        <v>131</v>
      </c>
      <c r="B141" s="5" t="s">
        <v>241</v>
      </c>
      <c r="C141" s="41" t="s">
        <v>242</v>
      </c>
      <c r="D141" s="6" t="s">
        <v>243</v>
      </c>
      <c r="E141" s="30">
        <v>6524</v>
      </c>
      <c r="F141" s="7">
        <v>9.23</v>
      </c>
      <c r="G141" s="39">
        <v>9.23</v>
      </c>
      <c r="H141" s="39">
        <v>9.23</v>
      </c>
      <c r="I141" s="31">
        <v>0.94958847736625518</v>
      </c>
      <c r="J141" s="8">
        <v>0.94958847736625518</v>
      </c>
      <c r="K141" s="8">
        <v>0.94958847736625518</v>
      </c>
      <c r="L141" s="40">
        <v>9.7200000000000006</v>
      </c>
    </row>
    <row r="142" spans="1:12" x14ac:dyDescent="0.25">
      <c r="A142" s="29" t="s">
        <v>131</v>
      </c>
      <c r="B142" s="5" t="s">
        <v>241</v>
      </c>
      <c r="C142" s="41"/>
      <c r="D142" s="6" t="s">
        <v>244</v>
      </c>
      <c r="E142" s="30">
        <v>6525</v>
      </c>
      <c r="F142" s="7">
        <v>9.23</v>
      </c>
      <c r="G142" s="39">
        <v>9.23</v>
      </c>
      <c r="H142" s="39">
        <v>9.23</v>
      </c>
      <c r="I142" s="31">
        <v>0.94958847736625518</v>
      </c>
      <c r="J142" s="8">
        <v>0.94958847736625518</v>
      </c>
      <c r="K142" s="8">
        <v>0.94958847736625518</v>
      </c>
      <c r="L142" s="40">
        <v>9.7200000000000006</v>
      </c>
    </row>
    <row r="143" spans="1:12" x14ac:dyDescent="0.25">
      <c r="A143" s="29" t="s">
        <v>131</v>
      </c>
      <c r="B143" s="5" t="s">
        <v>241</v>
      </c>
      <c r="C143" s="41"/>
      <c r="D143" s="6" t="s">
        <v>245</v>
      </c>
      <c r="E143" s="30">
        <v>6526</v>
      </c>
      <c r="F143" s="7">
        <v>0.94</v>
      </c>
      <c r="G143" s="39">
        <v>0.94</v>
      </c>
      <c r="H143" s="39">
        <v>0.94</v>
      </c>
      <c r="I143" s="31">
        <v>0.9494949494949495</v>
      </c>
      <c r="J143" s="8">
        <v>0.9494949494949495</v>
      </c>
      <c r="K143" s="8">
        <v>0.9494949494949495</v>
      </c>
      <c r="L143" s="40">
        <v>0.99</v>
      </c>
    </row>
    <row r="144" spans="1:12" x14ac:dyDescent="0.25">
      <c r="A144" s="25" t="s">
        <v>131</v>
      </c>
      <c r="B144" s="9" t="s">
        <v>62</v>
      </c>
      <c r="C144" s="35" t="s">
        <v>246</v>
      </c>
      <c r="D144" s="10" t="s">
        <v>247</v>
      </c>
      <c r="E144" s="26">
        <v>6514</v>
      </c>
      <c r="F144" s="11">
        <v>8.83</v>
      </c>
      <c r="G144" s="37">
        <v>8.83</v>
      </c>
      <c r="H144" s="37">
        <v>8.83</v>
      </c>
      <c r="I144" s="27">
        <v>0.94946236559139774</v>
      </c>
      <c r="J144" s="12">
        <v>0.94946236559139774</v>
      </c>
      <c r="K144" s="12">
        <v>0.94946236559139774</v>
      </c>
      <c r="L144" s="38">
        <v>9.3000000000000007</v>
      </c>
    </row>
    <row r="145" spans="1:12" x14ac:dyDescent="0.25">
      <c r="A145" s="25" t="s">
        <v>131</v>
      </c>
      <c r="B145" s="9" t="s">
        <v>62</v>
      </c>
      <c r="C145" s="35"/>
      <c r="D145" s="10" t="s">
        <v>248</v>
      </c>
      <c r="E145" s="26">
        <v>6514</v>
      </c>
      <c r="F145" s="11">
        <v>8.83</v>
      </c>
      <c r="G145" s="37">
        <v>8.83</v>
      </c>
      <c r="H145" s="37">
        <v>8.83</v>
      </c>
      <c r="I145" s="27">
        <v>0.94946236559139774</v>
      </c>
      <c r="J145" s="12">
        <v>0.94946236559139774</v>
      </c>
      <c r="K145" s="12">
        <v>0.94946236559139774</v>
      </c>
      <c r="L145" s="38">
        <v>9.3000000000000007</v>
      </c>
    </row>
    <row r="146" spans="1:12" x14ac:dyDescent="0.25">
      <c r="A146" s="25" t="s">
        <v>131</v>
      </c>
      <c r="B146" s="9" t="s">
        <v>62</v>
      </c>
      <c r="C146" s="35"/>
      <c r="D146" s="10" t="s">
        <v>249</v>
      </c>
      <c r="E146" s="26">
        <v>6514</v>
      </c>
      <c r="F146" s="11">
        <v>8.83</v>
      </c>
      <c r="G146" s="37">
        <v>8.83</v>
      </c>
      <c r="H146" s="37">
        <v>8.83</v>
      </c>
      <c r="I146" s="27">
        <v>0.94946236559139774</v>
      </c>
      <c r="J146" s="12">
        <v>0.94946236559139774</v>
      </c>
      <c r="K146" s="12">
        <v>0.94946236559139774</v>
      </c>
      <c r="L146" s="38">
        <v>9.3000000000000007</v>
      </c>
    </row>
    <row r="147" spans="1:12" x14ac:dyDescent="0.25">
      <c r="A147" s="25" t="s">
        <v>131</v>
      </c>
      <c r="B147" s="9" t="s">
        <v>62</v>
      </c>
      <c r="C147" s="35"/>
      <c r="D147" s="10" t="s">
        <v>250</v>
      </c>
      <c r="E147" s="26">
        <v>6514</v>
      </c>
      <c r="F147" s="11">
        <v>1.99</v>
      </c>
      <c r="G147" s="37">
        <v>1.99</v>
      </c>
      <c r="H147" s="37">
        <v>1.99</v>
      </c>
      <c r="I147" s="27">
        <v>0.94761904761904758</v>
      </c>
      <c r="J147" s="12">
        <v>0.94761904761904758</v>
      </c>
      <c r="K147" s="12">
        <v>0.94761904761904758</v>
      </c>
      <c r="L147" s="38">
        <v>2.1</v>
      </c>
    </row>
    <row r="148" spans="1:12" x14ac:dyDescent="0.25">
      <c r="A148" s="29" t="s">
        <v>131</v>
      </c>
      <c r="B148" s="5" t="s">
        <v>251</v>
      </c>
      <c r="C148" s="41" t="s">
        <v>252</v>
      </c>
      <c r="D148" s="6" t="s">
        <v>253</v>
      </c>
      <c r="E148" s="30">
        <v>6552</v>
      </c>
      <c r="F148" s="7">
        <v>12.65</v>
      </c>
      <c r="G148" s="39">
        <v>12.65</v>
      </c>
      <c r="H148" s="39">
        <v>12.65</v>
      </c>
      <c r="I148" s="31">
        <v>0.9496996996996997</v>
      </c>
      <c r="J148" s="8">
        <v>0.9496996996996997</v>
      </c>
      <c r="K148" s="8">
        <v>0.9496996996996997</v>
      </c>
      <c r="L148" s="40">
        <v>13.32</v>
      </c>
    </row>
    <row r="149" spans="1:12" x14ac:dyDescent="0.25">
      <c r="A149" s="29" t="s">
        <v>131</v>
      </c>
      <c r="B149" s="5" t="s">
        <v>251</v>
      </c>
      <c r="C149" s="41"/>
      <c r="D149" s="6" t="s">
        <v>254</v>
      </c>
      <c r="E149" s="30">
        <v>6552</v>
      </c>
      <c r="F149" s="7">
        <v>12.65</v>
      </c>
      <c r="G149" s="39">
        <v>12.65</v>
      </c>
      <c r="H149" s="39">
        <v>12.65</v>
      </c>
      <c r="I149" s="31">
        <v>0.9496996996996997</v>
      </c>
      <c r="J149" s="8">
        <v>0.9496996996996997</v>
      </c>
      <c r="K149" s="8">
        <v>0.9496996996996997</v>
      </c>
      <c r="L149" s="40">
        <v>13.32</v>
      </c>
    </row>
    <row r="150" spans="1:12" x14ac:dyDescent="0.25">
      <c r="A150" s="29" t="s">
        <v>131</v>
      </c>
      <c r="B150" s="5" t="s">
        <v>251</v>
      </c>
      <c r="C150" s="41"/>
      <c r="D150" s="6" t="s">
        <v>255</v>
      </c>
      <c r="E150" s="30">
        <v>6552</v>
      </c>
      <c r="F150" s="7">
        <v>1.79</v>
      </c>
      <c r="G150" s="39">
        <v>1.79</v>
      </c>
      <c r="H150" s="39">
        <v>1.79</v>
      </c>
      <c r="I150" s="31">
        <v>0.95212765957446821</v>
      </c>
      <c r="J150" s="8">
        <v>0.95212765957446821</v>
      </c>
      <c r="K150" s="8">
        <v>0.95212765957446821</v>
      </c>
      <c r="L150" s="40">
        <v>1.88</v>
      </c>
    </row>
    <row r="151" spans="1:12" x14ac:dyDescent="0.25">
      <c r="A151" s="25" t="s">
        <v>131</v>
      </c>
      <c r="B151" s="9" t="s">
        <v>256</v>
      </c>
      <c r="C151" s="35" t="s">
        <v>257</v>
      </c>
      <c r="D151" s="10" t="s">
        <v>258</v>
      </c>
      <c r="E151" s="26">
        <v>6492</v>
      </c>
      <c r="F151" s="11">
        <v>9.8800000000000008</v>
      </c>
      <c r="G151" s="37">
        <v>9.8800000000000008</v>
      </c>
      <c r="H151" s="37">
        <v>9.8800000000000008</v>
      </c>
      <c r="I151" s="27">
        <v>0.95000000000000007</v>
      </c>
      <c r="J151" s="12">
        <v>0.95000000000000007</v>
      </c>
      <c r="K151" s="12">
        <v>0.95000000000000007</v>
      </c>
      <c r="L151" s="38">
        <v>10.4</v>
      </c>
    </row>
    <row r="152" spans="1:12" x14ac:dyDescent="0.25">
      <c r="A152" s="25" t="s">
        <v>131</v>
      </c>
      <c r="B152" s="9" t="s">
        <v>256</v>
      </c>
      <c r="C152" s="35"/>
      <c r="D152" s="10" t="s">
        <v>259</v>
      </c>
      <c r="E152" s="26">
        <v>6493</v>
      </c>
      <c r="F152" s="11">
        <v>9.8800000000000008</v>
      </c>
      <c r="G152" s="37">
        <v>9.8800000000000008</v>
      </c>
      <c r="H152" s="37">
        <v>9.8800000000000008</v>
      </c>
      <c r="I152" s="27">
        <v>0.95000000000000007</v>
      </c>
      <c r="J152" s="12">
        <v>0.95000000000000007</v>
      </c>
      <c r="K152" s="12">
        <v>0.95000000000000007</v>
      </c>
      <c r="L152" s="38">
        <v>10.4</v>
      </c>
    </row>
    <row r="153" spans="1:12" x14ac:dyDescent="0.25">
      <c r="A153" s="25" t="s">
        <v>131</v>
      </c>
      <c r="B153" s="9" t="s">
        <v>256</v>
      </c>
      <c r="C153" s="35"/>
      <c r="D153" s="10" t="s">
        <v>260</v>
      </c>
      <c r="E153" s="26">
        <v>6494</v>
      </c>
      <c r="F153" s="11">
        <v>9.8800000000000008</v>
      </c>
      <c r="G153" s="37">
        <v>9.8800000000000008</v>
      </c>
      <c r="H153" s="37">
        <v>9.8800000000000008</v>
      </c>
      <c r="I153" s="27">
        <v>0.95000000000000007</v>
      </c>
      <c r="J153" s="12">
        <v>0.95000000000000007</v>
      </c>
      <c r="K153" s="12">
        <v>0.95000000000000007</v>
      </c>
      <c r="L153" s="38">
        <v>10.4</v>
      </c>
    </row>
    <row r="154" spans="1:12" x14ac:dyDescent="0.25">
      <c r="A154" s="29" t="s">
        <v>131</v>
      </c>
      <c r="B154" s="5" t="s">
        <v>190</v>
      </c>
      <c r="C154" s="41" t="s">
        <v>261</v>
      </c>
      <c r="D154" s="6" t="s">
        <v>262</v>
      </c>
      <c r="E154" s="30">
        <v>6452</v>
      </c>
      <c r="F154" s="7">
        <v>15.81</v>
      </c>
      <c r="G154" s="39">
        <v>15.81</v>
      </c>
      <c r="H154" s="39">
        <v>15.81</v>
      </c>
      <c r="I154" s="31">
        <v>0.94954954954954962</v>
      </c>
      <c r="J154" s="8">
        <v>0.94954954954954962</v>
      </c>
      <c r="K154" s="8">
        <v>0.94954954954954962</v>
      </c>
      <c r="L154" s="40">
        <v>16.649999999999999</v>
      </c>
    </row>
    <row r="155" spans="1:12" x14ac:dyDescent="0.25">
      <c r="A155" s="29" t="s">
        <v>131</v>
      </c>
      <c r="B155" s="5" t="s">
        <v>190</v>
      </c>
      <c r="C155" s="41"/>
      <c r="D155" s="6" t="s">
        <v>263</v>
      </c>
      <c r="E155" s="30">
        <v>6453</v>
      </c>
      <c r="F155" s="7">
        <v>15.81</v>
      </c>
      <c r="G155" s="39">
        <v>15.81</v>
      </c>
      <c r="H155" s="39">
        <v>15.81</v>
      </c>
      <c r="I155" s="31">
        <v>0.94954954954954962</v>
      </c>
      <c r="J155" s="8">
        <v>0.94954954954954962</v>
      </c>
      <c r="K155" s="8">
        <v>0.94954954954954962</v>
      </c>
      <c r="L155" s="40">
        <v>16.649999999999999</v>
      </c>
    </row>
    <row r="156" spans="1:12" x14ac:dyDescent="0.25">
      <c r="A156" s="25" t="s">
        <v>131</v>
      </c>
      <c r="B156" s="9" t="s">
        <v>136</v>
      </c>
      <c r="C156" s="35" t="s">
        <v>264</v>
      </c>
      <c r="D156" s="10" t="s">
        <v>265</v>
      </c>
      <c r="E156" s="26">
        <v>6090</v>
      </c>
      <c r="F156" s="11">
        <v>22.42</v>
      </c>
      <c r="G156" s="37">
        <v>22.42</v>
      </c>
      <c r="H156" s="37">
        <v>22.42</v>
      </c>
      <c r="I156" s="27">
        <v>0.95000000000000007</v>
      </c>
      <c r="J156" s="12">
        <v>0.95000000000000007</v>
      </c>
      <c r="K156" s="12">
        <v>0.95000000000000007</v>
      </c>
      <c r="L156" s="38">
        <v>23.6</v>
      </c>
    </row>
    <row r="157" spans="1:12" x14ac:dyDescent="0.25">
      <c r="A157" s="25" t="s">
        <v>131</v>
      </c>
      <c r="B157" s="9" t="s">
        <v>136</v>
      </c>
      <c r="C157" s="35"/>
      <c r="D157" s="10" t="s">
        <v>266</v>
      </c>
      <c r="E157" s="26">
        <v>6091</v>
      </c>
      <c r="F157" s="11">
        <v>22.42</v>
      </c>
      <c r="G157" s="37">
        <v>22.42</v>
      </c>
      <c r="H157" s="37">
        <v>22.42</v>
      </c>
      <c r="I157" s="27">
        <v>0.95000000000000007</v>
      </c>
      <c r="J157" s="12">
        <v>0.95000000000000007</v>
      </c>
      <c r="K157" s="12">
        <v>0.95000000000000007</v>
      </c>
      <c r="L157" s="38">
        <v>23.6</v>
      </c>
    </row>
    <row r="158" spans="1:12" x14ac:dyDescent="0.25">
      <c r="A158" s="29" t="s">
        <v>131</v>
      </c>
      <c r="B158" s="5" t="s">
        <v>93</v>
      </c>
      <c r="C158" s="41" t="s">
        <v>267</v>
      </c>
      <c r="D158" s="6" t="s">
        <v>268</v>
      </c>
      <c r="E158" s="30">
        <v>6367</v>
      </c>
      <c r="F158" s="7">
        <v>27.86</v>
      </c>
      <c r="G158" s="39">
        <v>27.86</v>
      </c>
      <c r="H158" s="39">
        <v>27.86</v>
      </c>
      <c r="I158" s="31">
        <v>0.94988066825775663</v>
      </c>
      <c r="J158" s="8">
        <v>0.94988066825775663</v>
      </c>
      <c r="K158" s="8">
        <v>0.94988066825775663</v>
      </c>
      <c r="L158" s="40">
        <v>29.33</v>
      </c>
    </row>
    <row r="159" spans="1:12" x14ac:dyDescent="0.25">
      <c r="A159" s="29" t="s">
        <v>131</v>
      </c>
      <c r="B159" s="5" t="s">
        <v>93</v>
      </c>
      <c r="C159" s="41"/>
      <c r="D159" s="6" t="s">
        <v>269</v>
      </c>
      <c r="E159" s="30">
        <v>6368</v>
      </c>
      <c r="F159" s="7">
        <v>27.86</v>
      </c>
      <c r="G159" s="39">
        <v>27.86</v>
      </c>
      <c r="H159" s="39">
        <v>27.86</v>
      </c>
      <c r="I159" s="31">
        <v>0.94988066825775663</v>
      </c>
      <c r="J159" s="8">
        <v>0.94988066825775663</v>
      </c>
      <c r="K159" s="8">
        <v>0.94988066825775663</v>
      </c>
      <c r="L159" s="40">
        <v>29.33</v>
      </c>
    </row>
    <row r="160" spans="1:12" x14ac:dyDescent="0.25">
      <c r="A160" s="25" t="s">
        <v>131</v>
      </c>
      <c r="B160" s="9" t="s">
        <v>62</v>
      </c>
      <c r="C160" s="35" t="s">
        <v>270</v>
      </c>
      <c r="D160" s="10" t="s">
        <v>271</v>
      </c>
      <c r="E160" s="26">
        <v>6333</v>
      </c>
      <c r="F160" s="11">
        <v>26.6</v>
      </c>
      <c r="G160" s="37">
        <v>26.6</v>
      </c>
      <c r="H160" s="37">
        <v>26.6</v>
      </c>
      <c r="I160" s="27">
        <v>0.95000000000000007</v>
      </c>
      <c r="J160" s="12">
        <v>0.95000000000000007</v>
      </c>
      <c r="K160" s="12">
        <v>0.95000000000000007</v>
      </c>
      <c r="L160" s="38">
        <v>28</v>
      </c>
    </row>
    <row r="161" spans="1:12" x14ac:dyDescent="0.25">
      <c r="A161" s="25" t="s">
        <v>131</v>
      </c>
      <c r="B161" s="9" t="s">
        <v>62</v>
      </c>
      <c r="C161" s="35"/>
      <c r="D161" s="10" t="s">
        <v>272</v>
      </c>
      <c r="E161" s="26">
        <v>6334</v>
      </c>
      <c r="F161" s="11">
        <v>26.6</v>
      </c>
      <c r="G161" s="37">
        <v>26.6</v>
      </c>
      <c r="H161" s="37">
        <v>26.6</v>
      </c>
      <c r="I161" s="27">
        <v>0.95000000000000007</v>
      </c>
      <c r="J161" s="12">
        <v>0.95000000000000007</v>
      </c>
      <c r="K161" s="12">
        <v>0.95000000000000007</v>
      </c>
      <c r="L161" s="38">
        <v>28</v>
      </c>
    </row>
    <row r="162" spans="1:12" x14ac:dyDescent="0.25">
      <c r="A162" s="25" t="s">
        <v>131</v>
      </c>
      <c r="B162" s="9" t="s">
        <v>62</v>
      </c>
      <c r="C162" s="35"/>
      <c r="D162" s="10" t="s">
        <v>273</v>
      </c>
      <c r="E162" s="26">
        <v>6329</v>
      </c>
      <c r="F162" s="11">
        <v>0.61750000000000005</v>
      </c>
      <c r="G162" s="37">
        <v>0.61750000000000005</v>
      </c>
      <c r="H162" s="37">
        <v>0.61750000000000005</v>
      </c>
      <c r="I162" s="27">
        <v>0.95000000000000007</v>
      </c>
      <c r="J162" s="12">
        <v>0.95000000000000007</v>
      </c>
      <c r="K162" s="12">
        <v>0.95000000000000007</v>
      </c>
      <c r="L162" s="38">
        <v>0.65</v>
      </c>
    </row>
    <row r="163" spans="1:12" x14ac:dyDescent="0.25">
      <c r="A163" s="29" t="s">
        <v>131</v>
      </c>
      <c r="B163" s="5" t="s">
        <v>190</v>
      </c>
      <c r="C163" s="41" t="s">
        <v>274</v>
      </c>
      <c r="D163" s="6" t="s">
        <v>275</v>
      </c>
      <c r="E163" s="30">
        <v>6446</v>
      </c>
      <c r="F163" s="7">
        <v>21.3</v>
      </c>
      <c r="G163" s="39">
        <v>21.3</v>
      </c>
      <c r="H163" s="39">
        <v>21.3</v>
      </c>
      <c r="I163" s="31">
        <v>0.94962104324565322</v>
      </c>
      <c r="J163" s="8">
        <v>0.94962104324565322</v>
      </c>
      <c r="K163" s="8">
        <v>0.94962104324565322</v>
      </c>
      <c r="L163" s="40">
        <v>22.43</v>
      </c>
    </row>
    <row r="164" spans="1:12" x14ac:dyDescent="0.25">
      <c r="A164" s="29" t="s">
        <v>131</v>
      </c>
      <c r="B164" s="5" t="s">
        <v>190</v>
      </c>
      <c r="C164" s="41"/>
      <c r="D164" s="6" t="s">
        <v>276</v>
      </c>
      <c r="E164" s="30">
        <v>6447</v>
      </c>
      <c r="F164" s="7">
        <v>21.3</v>
      </c>
      <c r="G164" s="39">
        <v>21.3</v>
      </c>
      <c r="H164" s="39">
        <v>21.3</v>
      </c>
      <c r="I164" s="31">
        <v>0.94962104324565322</v>
      </c>
      <c r="J164" s="8">
        <v>0.94962104324565322</v>
      </c>
      <c r="K164" s="8">
        <v>0.94962104324565322</v>
      </c>
      <c r="L164" s="40">
        <v>22.43</v>
      </c>
    </row>
    <row r="165" spans="1:12" x14ac:dyDescent="0.25">
      <c r="A165" s="29" t="s">
        <v>131</v>
      </c>
      <c r="B165" s="5" t="s">
        <v>190</v>
      </c>
      <c r="C165" s="41"/>
      <c r="D165" s="6" t="s">
        <v>277</v>
      </c>
      <c r="E165" s="30">
        <v>6448</v>
      </c>
      <c r="F165" s="7">
        <v>21.3</v>
      </c>
      <c r="G165" s="39">
        <v>21.3</v>
      </c>
      <c r="H165" s="39">
        <v>21.3</v>
      </c>
      <c r="I165" s="31">
        <v>0.94962104324565322</v>
      </c>
      <c r="J165" s="8">
        <v>0.94962104324565322</v>
      </c>
      <c r="K165" s="8">
        <v>0.94962104324565322</v>
      </c>
      <c r="L165" s="40">
        <v>22.43</v>
      </c>
    </row>
    <row r="166" spans="1:12" x14ac:dyDescent="0.25">
      <c r="A166" s="29" t="s">
        <v>131</v>
      </c>
      <c r="B166" s="5" t="s">
        <v>190</v>
      </c>
      <c r="C166" s="41"/>
      <c r="D166" s="6" t="s">
        <v>278</v>
      </c>
      <c r="E166" s="30">
        <v>6457</v>
      </c>
      <c r="F166" s="7">
        <v>1.0449999999999999</v>
      </c>
      <c r="G166" s="39">
        <v>1.0449999999999999</v>
      </c>
      <c r="H166" s="39">
        <v>1.0449999999999999</v>
      </c>
      <c r="I166" s="31">
        <v>0.94999999999999984</v>
      </c>
      <c r="J166" s="8">
        <v>0.94999999999999984</v>
      </c>
      <c r="K166" s="8">
        <v>0.94999999999999984</v>
      </c>
      <c r="L166" s="40">
        <v>1.1000000000000001</v>
      </c>
    </row>
    <row r="167" spans="1:12" x14ac:dyDescent="0.25">
      <c r="A167" s="29" t="s">
        <v>131</v>
      </c>
      <c r="B167" s="5" t="s">
        <v>62</v>
      </c>
      <c r="C167" s="41" t="s">
        <v>279</v>
      </c>
      <c r="D167" s="6" t="s">
        <v>280</v>
      </c>
      <c r="E167" s="30">
        <v>6788</v>
      </c>
      <c r="F167" s="7">
        <v>29.93</v>
      </c>
      <c r="G167" s="39">
        <v>29.93</v>
      </c>
      <c r="H167" s="39">
        <v>29.93</v>
      </c>
      <c r="I167" s="31">
        <v>0.9501587301587302</v>
      </c>
      <c r="J167" s="8">
        <v>0.9501587301587302</v>
      </c>
      <c r="K167" s="8">
        <v>0.9501587301587302</v>
      </c>
      <c r="L167" s="40">
        <v>31.5</v>
      </c>
    </row>
    <row r="168" spans="1:12" x14ac:dyDescent="0.25">
      <c r="A168" s="29" t="s">
        <v>131</v>
      </c>
      <c r="B168" s="5" t="s">
        <v>62</v>
      </c>
      <c r="C168" s="41"/>
      <c r="D168" s="6" t="s">
        <v>281</v>
      </c>
      <c r="E168" s="30">
        <v>6788</v>
      </c>
      <c r="F168" s="7">
        <v>29.93</v>
      </c>
      <c r="G168" s="39">
        <v>29.93</v>
      </c>
      <c r="H168" s="39">
        <v>29.93</v>
      </c>
      <c r="I168" s="31">
        <v>0.9501587301587302</v>
      </c>
      <c r="J168" s="8">
        <v>0.9501587301587302</v>
      </c>
      <c r="K168" s="8">
        <v>0.9501587301587302</v>
      </c>
      <c r="L168" s="40">
        <v>31.5</v>
      </c>
    </row>
    <row r="169" spans="1:12" x14ac:dyDescent="0.25">
      <c r="A169" s="25" t="s">
        <v>131</v>
      </c>
      <c r="B169" s="9" t="s">
        <v>62</v>
      </c>
      <c r="C169" s="35" t="s">
        <v>282</v>
      </c>
      <c r="D169" s="10" t="s">
        <v>283</v>
      </c>
      <c r="E169" s="26">
        <v>6335</v>
      </c>
      <c r="F169" s="11">
        <v>41.9</v>
      </c>
      <c r="G169" s="37">
        <v>41.9</v>
      </c>
      <c r="H169" s="37">
        <v>41.9</v>
      </c>
      <c r="I169" s="27">
        <v>0.95011337868480716</v>
      </c>
      <c r="J169" s="12">
        <v>0.95011337868480716</v>
      </c>
      <c r="K169" s="12">
        <v>0.95011337868480716</v>
      </c>
      <c r="L169" s="38">
        <v>44.1</v>
      </c>
    </row>
    <row r="170" spans="1:12" x14ac:dyDescent="0.25">
      <c r="A170" s="25" t="s">
        <v>131</v>
      </c>
      <c r="B170" s="9" t="s">
        <v>62</v>
      </c>
      <c r="C170" s="35"/>
      <c r="D170" s="10" t="s">
        <v>284</v>
      </c>
      <c r="E170" s="26">
        <v>6336</v>
      </c>
      <c r="F170" s="11">
        <v>41.9</v>
      </c>
      <c r="G170" s="37">
        <v>41.9</v>
      </c>
      <c r="H170" s="37">
        <v>41.9</v>
      </c>
      <c r="I170" s="27">
        <v>0.95011337868480716</v>
      </c>
      <c r="J170" s="12">
        <v>0.95011337868480716</v>
      </c>
      <c r="K170" s="12">
        <v>0.95011337868480716</v>
      </c>
      <c r="L170" s="38">
        <v>44.1</v>
      </c>
    </row>
    <row r="171" spans="1:12" x14ac:dyDescent="0.25">
      <c r="A171" s="25" t="s">
        <v>131</v>
      </c>
      <c r="B171" s="9" t="s">
        <v>62</v>
      </c>
      <c r="C171" s="35"/>
      <c r="D171" s="10" t="s">
        <v>285</v>
      </c>
      <c r="E171" s="26">
        <v>6328</v>
      </c>
      <c r="F171" s="11">
        <v>1.7</v>
      </c>
      <c r="G171" s="37">
        <v>1.7</v>
      </c>
      <c r="H171" s="37">
        <v>1.7</v>
      </c>
      <c r="I171" s="27">
        <v>0.94444444444444442</v>
      </c>
      <c r="J171" s="12">
        <v>0.94444444444444442</v>
      </c>
      <c r="K171" s="12">
        <v>0.94444444444444442</v>
      </c>
      <c r="L171" s="38">
        <v>1.8</v>
      </c>
    </row>
    <row r="172" spans="1:12" x14ac:dyDescent="0.25">
      <c r="A172" s="29" t="s">
        <v>131</v>
      </c>
      <c r="B172" s="5" t="s">
        <v>93</v>
      </c>
      <c r="C172" s="41" t="s">
        <v>286</v>
      </c>
      <c r="D172" s="6" t="s">
        <v>287</v>
      </c>
      <c r="E172" s="30">
        <v>6176</v>
      </c>
      <c r="F172" s="7">
        <v>57</v>
      </c>
      <c r="G172" s="39">
        <v>57</v>
      </c>
      <c r="H172" s="39">
        <v>57</v>
      </c>
      <c r="I172" s="31">
        <v>0.95</v>
      </c>
      <c r="J172" s="8">
        <v>0.95</v>
      </c>
      <c r="K172" s="8">
        <v>0.95</v>
      </c>
      <c r="L172" s="40">
        <v>60</v>
      </c>
    </row>
    <row r="173" spans="1:12" x14ac:dyDescent="0.25">
      <c r="A173" s="29" t="s">
        <v>131</v>
      </c>
      <c r="B173" s="5" t="s">
        <v>93</v>
      </c>
      <c r="C173" s="41"/>
      <c r="D173" s="6" t="s">
        <v>288</v>
      </c>
      <c r="E173" s="30">
        <v>6177</v>
      </c>
      <c r="F173" s="7">
        <v>57</v>
      </c>
      <c r="G173" s="39">
        <v>57</v>
      </c>
      <c r="H173" s="39">
        <v>57</v>
      </c>
      <c r="I173" s="31">
        <v>0.95</v>
      </c>
      <c r="J173" s="8">
        <v>0.95</v>
      </c>
      <c r="K173" s="8">
        <v>0.95</v>
      </c>
      <c r="L173" s="40">
        <v>60</v>
      </c>
    </row>
    <row r="174" spans="1:12" x14ac:dyDescent="0.25">
      <c r="A174" s="25" t="s">
        <v>131</v>
      </c>
      <c r="B174" s="9" t="s">
        <v>289</v>
      </c>
      <c r="C174" s="35" t="s">
        <v>290</v>
      </c>
      <c r="D174" s="10" t="s">
        <v>291</v>
      </c>
      <c r="E174" s="26">
        <v>6264</v>
      </c>
      <c r="F174" s="11">
        <v>99.001300000000001</v>
      </c>
      <c r="G174" s="37">
        <v>92.386600000000001</v>
      </c>
      <c r="H174" s="37">
        <v>97.580699999999993</v>
      </c>
      <c r="I174" s="27">
        <v>0.94421840724845019</v>
      </c>
      <c r="J174" s="12">
        <v>0.8811311397234145</v>
      </c>
      <c r="K174" s="12">
        <v>0.93066952789699564</v>
      </c>
      <c r="L174" s="38">
        <v>104.85</v>
      </c>
    </row>
    <row r="175" spans="1:12" x14ac:dyDescent="0.25">
      <c r="A175" s="25" t="s">
        <v>131</v>
      </c>
      <c r="B175" s="9" t="s">
        <v>289</v>
      </c>
      <c r="C175" s="35"/>
      <c r="D175" s="10" t="s">
        <v>292</v>
      </c>
      <c r="E175" s="26">
        <v>6265</v>
      </c>
      <c r="F175" s="11">
        <v>99.6</v>
      </c>
      <c r="G175" s="37">
        <v>99.6</v>
      </c>
      <c r="H175" s="37">
        <v>99.6</v>
      </c>
      <c r="I175" s="27">
        <v>0.94992846924177399</v>
      </c>
      <c r="J175" s="12">
        <v>0.94992846924177399</v>
      </c>
      <c r="K175" s="12">
        <v>0.94992846924177399</v>
      </c>
      <c r="L175" s="38">
        <v>104.85</v>
      </c>
    </row>
    <row r="176" spans="1:12" ht="15.75" thickBot="1" x14ac:dyDescent="0.3">
      <c r="A176" s="54" t="s">
        <v>131</v>
      </c>
      <c r="B176" s="55" t="s">
        <v>289</v>
      </c>
      <c r="C176" s="56"/>
      <c r="D176" s="57" t="s">
        <v>293</v>
      </c>
      <c r="E176" s="58">
        <v>6268</v>
      </c>
      <c r="F176" s="59">
        <v>8.6610999999999994</v>
      </c>
      <c r="G176" s="60">
        <v>8.6610999999999994</v>
      </c>
      <c r="H176" s="60">
        <v>8.6610999999999994</v>
      </c>
      <c r="I176" s="61">
        <v>0.94999451573982652</v>
      </c>
      <c r="J176" s="62">
        <v>0.94999451573982652</v>
      </c>
      <c r="K176" s="62">
        <v>0.94999451573982652</v>
      </c>
      <c r="L176" s="63">
        <v>9.1170000000000009</v>
      </c>
    </row>
    <row r="177" spans="1:12" ht="14.25" customHeight="1" x14ac:dyDescent="0.25">
      <c r="A177" s="29" t="s">
        <v>294</v>
      </c>
      <c r="B177" s="5" t="s">
        <v>295</v>
      </c>
      <c r="C177" s="41" t="s">
        <v>296</v>
      </c>
      <c r="D177" s="6" t="s">
        <v>297</v>
      </c>
      <c r="E177" s="30">
        <v>6732</v>
      </c>
      <c r="F177" s="7">
        <v>4.75</v>
      </c>
      <c r="G177" s="39">
        <v>4.75</v>
      </c>
      <c r="H177" s="39">
        <v>4.75</v>
      </c>
      <c r="I177" s="31">
        <v>0.95</v>
      </c>
      <c r="J177" s="8">
        <v>0.95</v>
      </c>
      <c r="K177" s="8">
        <v>0.95</v>
      </c>
      <c r="L177" s="40">
        <v>5</v>
      </c>
    </row>
    <row r="178" spans="1:12" ht="14.25" customHeight="1" x14ac:dyDescent="0.25">
      <c r="A178" s="29" t="s">
        <v>294</v>
      </c>
      <c r="B178" s="5" t="s">
        <v>295</v>
      </c>
      <c r="C178" s="41"/>
      <c r="D178" s="6" t="s">
        <v>298</v>
      </c>
      <c r="E178" s="30">
        <v>6732</v>
      </c>
      <c r="F178" s="7">
        <v>4.75</v>
      </c>
      <c r="G178" s="39">
        <v>4.75</v>
      </c>
      <c r="H178" s="39">
        <v>4.75</v>
      </c>
      <c r="I178" s="31">
        <v>0.95</v>
      </c>
      <c r="J178" s="8">
        <v>0.95</v>
      </c>
      <c r="K178" s="8">
        <v>0.95</v>
      </c>
      <c r="L178" s="40">
        <v>5</v>
      </c>
    </row>
    <row r="179" spans="1:12" x14ac:dyDescent="0.25">
      <c r="A179" s="25" t="s">
        <v>131</v>
      </c>
      <c r="B179" s="9" t="s">
        <v>299</v>
      </c>
      <c r="C179" s="35" t="s">
        <v>300</v>
      </c>
      <c r="D179" s="10" t="s">
        <v>301</v>
      </c>
      <c r="E179" s="26">
        <v>6097</v>
      </c>
      <c r="F179" s="11">
        <v>95</v>
      </c>
      <c r="G179" s="37">
        <v>95</v>
      </c>
      <c r="H179" s="37">
        <v>55</v>
      </c>
      <c r="I179" s="27">
        <v>0.95</v>
      </c>
      <c r="J179" s="12">
        <v>0.95</v>
      </c>
      <c r="K179" s="12">
        <v>0.55000000000000004</v>
      </c>
      <c r="L179" s="38">
        <v>100</v>
      </c>
    </row>
    <row r="180" spans="1:12" x14ac:dyDescent="0.25">
      <c r="A180" s="25" t="s">
        <v>131</v>
      </c>
      <c r="B180" s="9" t="s">
        <v>299</v>
      </c>
      <c r="C180" s="35"/>
      <c r="D180" s="10" t="s">
        <v>302</v>
      </c>
      <c r="E180" s="26">
        <v>6098</v>
      </c>
      <c r="F180" s="11">
        <v>95</v>
      </c>
      <c r="G180" s="37">
        <v>95</v>
      </c>
      <c r="H180" s="37">
        <v>55</v>
      </c>
      <c r="I180" s="27">
        <v>0.95</v>
      </c>
      <c r="J180" s="12">
        <v>0.95</v>
      </c>
      <c r="K180" s="12">
        <v>0.55000000000000004</v>
      </c>
      <c r="L180" s="38">
        <v>100</v>
      </c>
    </row>
    <row r="181" spans="1:12" x14ac:dyDescent="0.25">
      <c r="A181" s="25" t="s">
        <v>131</v>
      </c>
      <c r="B181" s="9" t="s">
        <v>299</v>
      </c>
      <c r="C181" s="35"/>
      <c r="D181" s="10" t="s">
        <v>303</v>
      </c>
      <c r="E181" s="26">
        <v>6099</v>
      </c>
      <c r="F181" s="11">
        <v>95</v>
      </c>
      <c r="G181" s="37">
        <v>95</v>
      </c>
      <c r="H181" s="37">
        <v>55</v>
      </c>
      <c r="I181" s="27">
        <v>0.95</v>
      </c>
      <c r="J181" s="12">
        <v>0.95</v>
      </c>
      <c r="K181" s="12">
        <v>0.55000000000000004</v>
      </c>
      <c r="L181" s="38">
        <v>100</v>
      </c>
    </row>
    <row r="182" spans="1:12" x14ac:dyDescent="0.25">
      <c r="A182" s="29" t="s">
        <v>304</v>
      </c>
      <c r="B182" s="5" t="s">
        <v>305</v>
      </c>
      <c r="C182" s="41" t="s">
        <v>306</v>
      </c>
      <c r="D182" s="6" t="s">
        <v>307</v>
      </c>
      <c r="E182" s="30">
        <v>6101</v>
      </c>
      <c r="F182" s="7">
        <v>42</v>
      </c>
      <c r="G182" s="39">
        <v>0</v>
      </c>
      <c r="H182" s="39">
        <v>0</v>
      </c>
      <c r="I182" s="31">
        <v>0.48275862068965519</v>
      </c>
      <c r="J182" s="8">
        <v>0</v>
      </c>
      <c r="K182" s="8">
        <v>0</v>
      </c>
      <c r="L182" s="40">
        <v>87</v>
      </c>
    </row>
    <row r="183" spans="1:12" x14ac:dyDescent="0.25">
      <c r="A183" s="29" t="s">
        <v>304</v>
      </c>
      <c r="B183" s="5" t="s">
        <v>305</v>
      </c>
      <c r="C183" s="41"/>
      <c r="D183" s="6" t="s">
        <v>308</v>
      </c>
      <c r="E183" s="30">
        <v>6102</v>
      </c>
      <c r="F183" s="7">
        <v>42</v>
      </c>
      <c r="G183" s="39">
        <v>0</v>
      </c>
      <c r="H183" s="39">
        <v>0</v>
      </c>
      <c r="I183" s="31">
        <v>0.48275862068965519</v>
      </c>
      <c r="J183" s="8">
        <v>0</v>
      </c>
      <c r="K183" s="8">
        <v>0</v>
      </c>
      <c r="L183" s="40">
        <v>87</v>
      </c>
    </row>
    <row r="184" spans="1:12" x14ac:dyDescent="0.25">
      <c r="A184" s="29" t="s">
        <v>304</v>
      </c>
      <c r="B184" s="5" t="s">
        <v>305</v>
      </c>
      <c r="C184" s="41"/>
      <c r="D184" s="6" t="s">
        <v>309</v>
      </c>
      <c r="E184" s="30">
        <v>6110</v>
      </c>
      <c r="F184" s="7">
        <v>42</v>
      </c>
      <c r="G184" s="39">
        <v>0</v>
      </c>
      <c r="H184" s="39">
        <v>0</v>
      </c>
      <c r="I184" s="31">
        <v>0.48837209302325579</v>
      </c>
      <c r="J184" s="8">
        <v>0</v>
      </c>
      <c r="K184" s="8">
        <v>0</v>
      </c>
      <c r="L184" s="40">
        <v>86</v>
      </c>
    </row>
    <row r="185" spans="1:12" x14ac:dyDescent="0.25">
      <c r="A185" s="25" t="s">
        <v>310</v>
      </c>
      <c r="B185" s="9" t="s">
        <v>45</v>
      </c>
      <c r="C185" s="35" t="s">
        <v>311</v>
      </c>
      <c r="D185" s="10" t="s">
        <v>312</v>
      </c>
      <c r="E185" s="26">
        <v>6756</v>
      </c>
      <c r="F185" s="11">
        <v>119.5</v>
      </c>
      <c r="G185" s="37">
        <v>119.5</v>
      </c>
      <c r="H185" s="37">
        <v>119.5</v>
      </c>
      <c r="I185" s="27">
        <v>0.87226277372262773</v>
      </c>
      <c r="J185" s="12">
        <v>0.87226277372262773</v>
      </c>
      <c r="K185" s="12">
        <v>0.87226277372262773</v>
      </c>
      <c r="L185" s="38">
        <v>137</v>
      </c>
    </row>
    <row r="186" spans="1:12" x14ac:dyDescent="0.25">
      <c r="A186" s="25" t="s">
        <v>310</v>
      </c>
      <c r="B186" s="9" t="s">
        <v>45</v>
      </c>
      <c r="C186" s="35"/>
      <c r="D186" s="10" t="s">
        <v>313</v>
      </c>
      <c r="E186" s="26">
        <v>6757</v>
      </c>
      <c r="F186" s="11">
        <v>119.5</v>
      </c>
      <c r="G186" s="37">
        <v>119.5</v>
      </c>
      <c r="H186" s="37">
        <v>119.5</v>
      </c>
      <c r="I186" s="27">
        <v>0.87226277372262773</v>
      </c>
      <c r="J186" s="12">
        <v>0.87226277372262773</v>
      </c>
      <c r="K186" s="12">
        <v>0.87226277372262773</v>
      </c>
      <c r="L186" s="38">
        <v>137</v>
      </c>
    </row>
    <row r="187" spans="1:12" x14ac:dyDescent="0.25">
      <c r="A187" s="29" t="s">
        <v>294</v>
      </c>
      <c r="B187" s="5" t="s">
        <v>314</v>
      </c>
      <c r="C187" s="41" t="s">
        <v>315</v>
      </c>
      <c r="D187" s="6" t="s">
        <v>316</v>
      </c>
      <c r="E187" s="30">
        <v>6406</v>
      </c>
      <c r="F187" s="7">
        <v>0</v>
      </c>
      <c r="G187" s="39">
        <v>0</v>
      </c>
      <c r="H187" s="39">
        <v>0</v>
      </c>
      <c r="I187" s="31">
        <v>0</v>
      </c>
      <c r="J187" s="8">
        <v>0</v>
      </c>
      <c r="K187" s="8">
        <v>0</v>
      </c>
      <c r="L187" s="40">
        <v>218</v>
      </c>
    </row>
    <row r="188" spans="1:12" x14ac:dyDescent="0.25">
      <c r="A188" s="29" t="s">
        <v>294</v>
      </c>
      <c r="B188" s="5" t="s">
        <v>314</v>
      </c>
      <c r="C188" s="41"/>
      <c r="D188" s="6" t="s">
        <v>317</v>
      </c>
      <c r="E188" s="30">
        <v>6407</v>
      </c>
      <c r="F188" s="7">
        <v>0</v>
      </c>
      <c r="G188" s="39">
        <v>0</v>
      </c>
      <c r="H188" s="39">
        <v>0</v>
      </c>
      <c r="I188" s="31">
        <v>0</v>
      </c>
      <c r="J188" s="8">
        <v>0</v>
      </c>
      <c r="K188" s="8">
        <v>0</v>
      </c>
      <c r="L188" s="40">
        <v>218</v>
      </c>
    </row>
    <row r="189" spans="1:12" x14ac:dyDescent="0.25">
      <c r="A189" s="29" t="s">
        <v>294</v>
      </c>
      <c r="B189" s="5" t="s">
        <v>314</v>
      </c>
      <c r="C189" s="41"/>
      <c r="D189" s="6" t="s">
        <v>318</v>
      </c>
      <c r="E189" s="30">
        <v>6408</v>
      </c>
      <c r="F189" s="7">
        <v>0</v>
      </c>
      <c r="G189" s="39">
        <v>0</v>
      </c>
      <c r="H189" s="39">
        <v>0</v>
      </c>
      <c r="I189" s="31">
        <v>0</v>
      </c>
      <c r="J189" s="8">
        <v>0</v>
      </c>
      <c r="K189" s="8">
        <v>0</v>
      </c>
      <c r="L189" s="40">
        <v>224</v>
      </c>
    </row>
    <row r="190" spans="1:12" x14ac:dyDescent="0.25">
      <c r="A190" s="25" t="s">
        <v>294</v>
      </c>
      <c r="B190" s="9" t="s">
        <v>314</v>
      </c>
      <c r="C190" s="35" t="s">
        <v>319</v>
      </c>
      <c r="D190" s="10" t="s">
        <v>320</v>
      </c>
      <c r="E190" s="26">
        <v>6804</v>
      </c>
      <c r="F190" s="11">
        <v>71.25</v>
      </c>
      <c r="G190" s="37">
        <v>0</v>
      </c>
      <c r="H190" s="37">
        <v>0</v>
      </c>
      <c r="I190" s="27">
        <v>0.95</v>
      </c>
      <c r="J190" s="12">
        <v>0</v>
      </c>
      <c r="K190" s="12">
        <v>0</v>
      </c>
      <c r="L190" s="38">
        <v>75</v>
      </c>
    </row>
    <row r="191" spans="1:12" x14ac:dyDescent="0.25">
      <c r="A191" s="25" t="s">
        <v>294</v>
      </c>
      <c r="B191" s="9" t="s">
        <v>314</v>
      </c>
      <c r="C191" s="35"/>
      <c r="D191" s="10" t="s">
        <v>321</v>
      </c>
      <c r="E191" s="26">
        <v>6805</v>
      </c>
      <c r="F191" s="11">
        <v>0</v>
      </c>
      <c r="G191" s="37">
        <v>0</v>
      </c>
      <c r="H191" s="37">
        <v>0</v>
      </c>
      <c r="I191" s="27">
        <v>0</v>
      </c>
      <c r="J191" s="12">
        <v>0</v>
      </c>
      <c r="K191" s="12">
        <v>0</v>
      </c>
      <c r="L191" s="38">
        <v>75</v>
      </c>
    </row>
    <row r="192" spans="1:12" x14ac:dyDescent="0.25">
      <c r="A192" s="25" t="s">
        <v>294</v>
      </c>
      <c r="B192" s="9" t="s">
        <v>314</v>
      </c>
      <c r="C192" s="35"/>
      <c r="D192" s="10" t="s">
        <v>322</v>
      </c>
      <c r="E192" s="26">
        <v>6806</v>
      </c>
      <c r="F192" s="11">
        <v>0</v>
      </c>
      <c r="G192" s="37">
        <v>0</v>
      </c>
      <c r="H192" s="37">
        <v>0</v>
      </c>
      <c r="I192" s="27">
        <v>0</v>
      </c>
      <c r="J192" s="12">
        <v>0</v>
      </c>
      <c r="K192" s="12">
        <v>0</v>
      </c>
      <c r="L192" s="38">
        <v>75</v>
      </c>
    </row>
    <row r="193" spans="1:12" x14ac:dyDescent="0.25">
      <c r="A193" s="25" t="s">
        <v>294</v>
      </c>
      <c r="B193" s="9" t="s">
        <v>314</v>
      </c>
      <c r="C193" s="35"/>
      <c r="D193" s="10" t="s">
        <v>323</v>
      </c>
      <c r="E193" s="26">
        <v>6807</v>
      </c>
      <c r="F193" s="11">
        <v>0</v>
      </c>
      <c r="G193" s="37">
        <v>0</v>
      </c>
      <c r="H193" s="37">
        <v>0</v>
      </c>
      <c r="I193" s="27">
        <v>0</v>
      </c>
      <c r="J193" s="12">
        <v>0</v>
      </c>
      <c r="K193" s="12">
        <v>0</v>
      </c>
      <c r="L193" s="38">
        <v>156</v>
      </c>
    </row>
    <row r="194" spans="1:12" x14ac:dyDescent="0.25">
      <c r="A194" s="29" t="s">
        <v>294</v>
      </c>
      <c r="B194" s="5" t="s">
        <v>314</v>
      </c>
      <c r="C194" s="41" t="s">
        <v>324</v>
      </c>
      <c r="D194" s="6" t="s">
        <v>325</v>
      </c>
      <c r="E194" s="30">
        <v>6869</v>
      </c>
      <c r="F194" s="7">
        <v>0</v>
      </c>
      <c r="G194" s="39">
        <v>0</v>
      </c>
      <c r="H194" s="39">
        <v>0</v>
      </c>
      <c r="I194" s="31">
        <v>0</v>
      </c>
      <c r="J194" s="8">
        <v>0</v>
      </c>
      <c r="K194" s="8">
        <v>0</v>
      </c>
      <c r="L194" s="40">
        <v>48.95</v>
      </c>
    </row>
    <row r="195" spans="1:12" x14ac:dyDescent="0.25">
      <c r="A195" s="29" t="s">
        <v>294</v>
      </c>
      <c r="B195" s="5" t="s">
        <v>314</v>
      </c>
      <c r="C195" s="41"/>
      <c r="D195" s="6" t="s">
        <v>326</v>
      </c>
      <c r="E195" s="30">
        <v>6870</v>
      </c>
      <c r="F195" s="7">
        <v>0</v>
      </c>
      <c r="G195" s="39">
        <v>0</v>
      </c>
      <c r="H195" s="39">
        <v>0</v>
      </c>
      <c r="I195" s="31">
        <v>0</v>
      </c>
      <c r="J195" s="8">
        <v>0</v>
      </c>
      <c r="K195" s="8">
        <v>0</v>
      </c>
      <c r="L195" s="40">
        <v>48.95</v>
      </c>
    </row>
    <row r="196" spans="1:12" x14ac:dyDescent="0.25">
      <c r="A196" s="29" t="s">
        <v>294</v>
      </c>
      <c r="B196" s="5" t="s">
        <v>314</v>
      </c>
      <c r="C196" s="41"/>
      <c r="D196" s="6" t="s">
        <v>327</v>
      </c>
      <c r="E196" s="30">
        <v>6872</v>
      </c>
      <c r="F196" s="7">
        <v>0</v>
      </c>
      <c r="G196" s="39">
        <v>0</v>
      </c>
      <c r="H196" s="39">
        <v>0</v>
      </c>
      <c r="I196" s="31">
        <v>0</v>
      </c>
      <c r="J196" s="8">
        <v>0</v>
      </c>
      <c r="K196" s="8">
        <v>0</v>
      </c>
      <c r="L196" s="40">
        <v>48.95</v>
      </c>
    </row>
    <row r="197" spans="1:12" x14ac:dyDescent="0.25">
      <c r="A197" s="29" t="s">
        <v>294</v>
      </c>
      <c r="B197" s="5" t="s">
        <v>314</v>
      </c>
      <c r="C197" s="41"/>
      <c r="D197" s="6" t="s">
        <v>328</v>
      </c>
      <c r="E197" s="30">
        <v>6873</v>
      </c>
      <c r="F197" s="7">
        <v>0</v>
      </c>
      <c r="G197" s="39">
        <v>0</v>
      </c>
      <c r="H197" s="39">
        <v>0</v>
      </c>
      <c r="I197" s="31">
        <v>0</v>
      </c>
      <c r="J197" s="8">
        <v>0</v>
      </c>
      <c r="K197" s="8">
        <v>0</v>
      </c>
      <c r="L197" s="40">
        <v>48.95</v>
      </c>
    </row>
    <row r="198" spans="1:12" x14ac:dyDescent="0.25">
      <c r="A198" s="29" t="s">
        <v>294</v>
      </c>
      <c r="B198" s="5" t="s">
        <v>314</v>
      </c>
      <c r="C198" s="41"/>
      <c r="D198" s="6" t="s">
        <v>329</v>
      </c>
      <c r="E198" s="30">
        <v>6874</v>
      </c>
      <c r="F198" s="7">
        <v>0</v>
      </c>
      <c r="G198" s="39">
        <v>0</v>
      </c>
      <c r="H198" s="39">
        <v>0</v>
      </c>
      <c r="I198" s="31">
        <v>0</v>
      </c>
      <c r="J198" s="8">
        <v>0</v>
      </c>
      <c r="K198" s="8">
        <v>0</v>
      </c>
      <c r="L198" s="40">
        <v>48.95</v>
      </c>
    </row>
    <row r="199" spans="1:12" x14ac:dyDescent="0.25">
      <c r="A199" s="29" t="s">
        <v>294</v>
      </c>
      <c r="B199" s="5" t="s">
        <v>314</v>
      </c>
      <c r="C199" s="41"/>
      <c r="D199" s="6" t="s">
        <v>330</v>
      </c>
      <c r="E199" s="30">
        <v>6866</v>
      </c>
      <c r="F199" s="7">
        <v>0</v>
      </c>
      <c r="G199" s="39">
        <v>0</v>
      </c>
      <c r="H199" s="39">
        <v>0</v>
      </c>
      <c r="I199" s="31">
        <v>0</v>
      </c>
      <c r="J199" s="8">
        <v>0</v>
      </c>
      <c r="K199" s="8">
        <v>0</v>
      </c>
      <c r="L199" s="40">
        <v>48.95</v>
      </c>
    </row>
    <row r="200" spans="1:12" x14ac:dyDescent="0.25">
      <c r="A200" s="29" t="s">
        <v>294</v>
      </c>
      <c r="B200" s="5" t="s">
        <v>314</v>
      </c>
      <c r="C200" s="41"/>
      <c r="D200" s="6" t="s">
        <v>331</v>
      </c>
      <c r="E200" s="30">
        <v>6871</v>
      </c>
      <c r="F200" s="7">
        <v>0</v>
      </c>
      <c r="G200" s="39">
        <v>0</v>
      </c>
      <c r="H200" s="39">
        <v>0</v>
      </c>
      <c r="I200" s="31">
        <v>0</v>
      </c>
      <c r="J200" s="8">
        <v>0</v>
      </c>
      <c r="K200" s="8">
        <v>0</v>
      </c>
      <c r="L200" s="40">
        <v>131</v>
      </c>
    </row>
    <row r="201" spans="1:12" x14ac:dyDescent="0.25">
      <c r="A201" s="25" t="s">
        <v>294</v>
      </c>
      <c r="B201" s="9" t="s">
        <v>332</v>
      </c>
      <c r="C201" s="35" t="s">
        <v>333</v>
      </c>
      <c r="D201" s="10" t="s">
        <v>334</v>
      </c>
      <c r="E201" s="26">
        <v>6071</v>
      </c>
      <c r="F201" s="11">
        <v>0</v>
      </c>
      <c r="G201" s="37">
        <v>0</v>
      </c>
      <c r="H201" s="37">
        <v>0</v>
      </c>
      <c r="I201" s="27">
        <v>0</v>
      </c>
      <c r="J201" s="12">
        <v>0</v>
      </c>
      <c r="K201" s="12">
        <v>0</v>
      </c>
      <c r="L201" s="38">
        <v>108</v>
      </c>
    </row>
    <row r="202" spans="1:12" x14ac:dyDescent="0.25">
      <c r="A202" s="25" t="s">
        <v>294</v>
      </c>
      <c r="B202" s="9" t="s">
        <v>332</v>
      </c>
      <c r="C202" s="35"/>
      <c r="D202" s="10" t="s">
        <v>335</v>
      </c>
      <c r="E202" s="26">
        <v>6072</v>
      </c>
      <c r="F202" s="11">
        <v>0</v>
      </c>
      <c r="G202" s="37">
        <v>0</v>
      </c>
      <c r="H202" s="37">
        <v>0</v>
      </c>
      <c r="I202" s="27">
        <v>0</v>
      </c>
      <c r="J202" s="12">
        <v>0</v>
      </c>
      <c r="K202" s="12">
        <v>0</v>
      </c>
      <c r="L202" s="38"/>
    </row>
    <row r="203" spans="1:12" x14ac:dyDescent="0.25">
      <c r="A203" s="25" t="s">
        <v>294</v>
      </c>
      <c r="B203" s="9" t="s">
        <v>332</v>
      </c>
      <c r="C203" s="35"/>
      <c r="D203" s="10" t="s">
        <v>336</v>
      </c>
      <c r="E203" s="26">
        <v>6073</v>
      </c>
      <c r="F203" s="11">
        <v>0</v>
      </c>
      <c r="G203" s="37">
        <v>0</v>
      </c>
      <c r="H203" s="37">
        <v>0</v>
      </c>
      <c r="I203" s="27">
        <v>0</v>
      </c>
      <c r="J203" s="12">
        <v>0</v>
      </c>
      <c r="K203" s="12">
        <v>0</v>
      </c>
      <c r="L203" s="38"/>
    </row>
    <row r="204" spans="1:12" x14ac:dyDescent="0.25">
      <c r="A204" s="25" t="s">
        <v>294</v>
      </c>
      <c r="B204" s="9" t="s">
        <v>332</v>
      </c>
      <c r="C204" s="35"/>
      <c r="D204" s="10" t="s">
        <v>337</v>
      </c>
      <c r="E204" s="26">
        <v>6078</v>
      </c>
      <c r="F204" s="11">
        <v>0</v>
      </c>
      <c r="G204" s="37">
        <v>0</v>
      </c>
      <c r="H204" s="37">
        <v>0</v>
      </c>
      <c r="I204" s="27">
        <v>0</v>
      </c>
      <c r="J204" s="12">
        <v>0</v>
      </c>
      <c r="K204" s="12">
        <v>0</v>
      </c>
      <c r="L204" s="38"/>
    </row>
    <row r="205" spans="1:12" x14ac:dyDescent="0.25">
      <c r="A205" s="29" t="s">
        <v>294</v>
      </c>
      <c r="B205" s="5" t="s">
        <v>338</v>
      </c>
      <c r="C205" s="41" t="s">
        <v>339</v>
      </c>
      <c r="D205" s="6" t="s">
        <v>340</v>
      </c>
      <c r="E205" s="30">
        <v>6159</v>
      </c>
      <c r="F205" s="7">
        <v>0</v>
      </c>
      <c r="G205" s="39">
        <v>0</v>
      </c>
      <c r="H205" s="39">
        <v>0</v>
      </c>
      <c r="I205" s="31">
        <v>0</v>
      </c>
      <c r="J205" s="8">
        <v>0</v>
      </c>
      <c r="K205" s="8">
        <v>0</v>
      </c>
      <c r="L205" s="40">
        <v>39.380000000000003</v>
      </c>
    </row>
    <row r="206" spans="1:12" x14ac:dyDescent="0.25">
      <c r="A206" s="25" t="s">
        <v>294</v>
      </c>
      <c r="B206" s="9" t="s">
        <v>338</v>
      </c>
      <c r="C206" s="35" t="s">
        <v>341</v>
      </c>
      <c r="D206" s="10" t="s">
        <v>342</v>
      </c>
      <c r="E206" s="26">
        <v>6158</v>
      </c>
      <c r="F206" s="11">
        <v>0</v>
      </c>
      <c r="G206" s="37">
        <v>0</v>
      </c>
      <c r="H206" s="37">
        <v>0</v>
      </c>
      <c r="I206" s="27">
        <v>0</v>
      </c>
      <c r="J206" s="12">
        <v>0</v>
      </c>
      <c r="K206" s="12">
        <v>0</v>
      </c>
      <c r="L206" s="38">
        <v>39.380000000000003</v>
      </c>
    </row>
    <row r="207" spans="1:12" x14ac:dyDescent="0.25">
      <c r="A207" s="29" t="s">
        <v>294</v>
      </c>
      <c r="B207" s="5" t="s">
        <v>332</v>
      </c>
      <c r="C207" s="41" t="s">
        <v>343</v>
      </c>
      <c r="D207" s="6" t="s">
        <v>344</v>
      </c>
      <c r="E207" s="30">
        <v>6687</v>
      </c>
      <c r="F207" s="7">
        <v>0</v>
      </c>
      <c r="G207" s="39">
        <v>0</v>
      </c>
      <c r="H207" s="39">
        <v>0</v>
      </c>
      <c r="I207" s="31">
        <v>0</v>
      </c>
      <c r="J207" s="8">
        <v>0</v>
      </c>
      <c r="K207" s="8">
        <v>0</v>
      </c>
      <c r="L207" s="40">
        <v>10.28</v>
      </c>
    </row>
    <row r="208" spans="1:12" x14ac:dyDescent="0.25">
      <c r="A208" s="29" t="s">
        <v>294</v>
      </c>
      <c r="B208" s="5" t="s">
        <v>332</v>
      </c>
      <c r="C208" s="41"/>
      <c r="D208" s="6" t="s">
        <v>345</v>
      </c>
      <c r="E208" s="30">
        <v>6687</v>
      </c>
      <c r="F208" s="7">
        <v>0</v>
      </c>
      <c r="G208" s="39">
        <v>0</v>
      </c>
      <c r="H208" s="39">
        <v>0</v>
      </c>
      <c r="I208" s="31">
        <v>0</v>
      </c>
      <c r="J208" s="8">
        <v>0</v>
      </c>
      <c r="K208" s="8">
        <v>0</v>
      </c>
      <c r="L208" s="40">
        <v>10.28</v>
      </c>
    </row>
    <row r="209" spans="1:12" x14ac:dyDescent="0.25">
      <c r="A209" s="29" t="s">
        <v>294</v>
      </c>
      <c r="B209" s="5" t="s">
        <v>332</v>
      </c>
      <c r="C209" s="41"/>
      <c r="D209" s="6" t="s">
        <v>346</v>
      </c>
      <c r="E209" s="30">
        <v>6687</v>
      </c>
      <c r="F209" s="7">
        <v>0</v>
      </c>
      <c r="G209" s="39">
        <v>0</v>
      </c>
      <c r="H209" s="39">
        <v>0</v>
      </c>
      <c r="I209" s="31">
        <v>0</v>
      </c>
      <c r="J209" s="8">
        <v>0</v>
      </c>
      <c r="K209" s="8">
        <v>0</v>
      </c>
      <c r="L209" s="40">
        <v>10.28</v>
      </c>
    </row>
    <row r="210" spans="1:12" x14ac:dyDescent="0.25">
      <c r="A210" s="29" t="s">
        <v>294</v>
      </c>
      <c r="B210" s="5" t="s">
        <v>332</v>
      </c>
      <c r="C210" s="41"/>
      <c r="D210" s="6" t="s">
        <v>347</v>
      </c>
      <c r="E210" s="30">
        <v>6687</v>
      </c>
      <c r="F210" s="7">
        <v>0</v>
      </c>
      <c r="G210" s="39">
        <v>0</v>
      </c>
      <c r="H210" s="39">
        <v>0</v>
      </c>
      <c r="I210" s="31">
        <v>0</v>
      </c>
      <c r="J210" s="8">
        <v>0</v>
      </c>
      <c r="K210" s="8">
        <v>0</v>
      </c>
      <c r="L210" s="40">
        <v>10.28</v>
      </c>
    </row>
    <row r="211" spans="1:12" x14ac:dyDescent="0.25">
      <c r="A211" s="29" t="s">
        <v>294</v>
      </c>
      <c r="B211" s="5" t="s">
        <v>332</v>
      </c>
      <c r="C211" s="41"/>
      <c r="D211" s="6" t="s">
        <v>348</v>
      </c>
      <c r="E211" s="30">
        <v>6688</v>
      </c>
      <c r="F211" s="7">
        <v>0</v>
      </c>
      <c r="G211" s="39">
        <v>0</v>
      </c>
      <c r="H211" s="39">
        <v>0</v>
      </c>
      <c r="I211" s="31">
        <v>0</v>
      </c>
      <c r="J211" s="8">
        <v>0</v>
      </c>
      <c r="K211" s="8">
        <v>0</v>
      </c>
      <c r="L211" s="40">
        <v>10.28</v>
      </c>
    </row>
    <row r="212" spans="1:12" x14ac:dyDescent="0.25">
      <c r="A212" s="29" t="s">
        <v>294</v>
      </c>
      <c r="B212" s="5" t="s">
        <v>332</v>
      </c>
      <c r="C212" s="41"/>
      <c r="D212" s="6" t="s">
        <v>349</v>
      </c>
      <c r="E212" s="30">
        <v>6688</v>
      </c>
      <c r="F212" s="7">
        <v>0</v>
      </c>
      <c r="G212" s="39">
        <v>0</v>
      </c>
      <c r="H212" s="39">
        <v>0</v>
      </c>
      <c r="I212" s="31">
        <v>0</v>
      </c>
      <c r="J212" s="8">
        <v>0</v>
      </c>
      <c r="K212" s="8">
        <v>0</v>
      </c>
      <c r="L212" s="40">
        <v>10.28</v>
      </c>
    </row>
    <row r="213" spans="1:12" x14ac:dyDescent="0.25">
      <c r="A213" s="29" t="s">
        <v>294</v>
      </c>
      <c r="B213" s="5" t="s">
        <v>332</v>
      </c>
      <c r="C213" s="41"/>
      <c r="D213" s="6" t="s">
        <v>350</v>
      </c>
      <c r="E213" s="30">
        <v>6688</v>
      </c>
      <c r="F213" s="7">
        <v>0</v>
      </c>
      <c r="G213" s="39">
        <v>0</v>
      </c>
      <c r="H213" s="39">
        <v>0</v>
      </c>
      <c r="I213" s="31">
        <v>0</v>
      </c>
      <c r="J213" s="8">
        <v>0</v>
      </c>
      <c r="K213" s="8">
        <v>0</v>
      </c>
      <c r="L213" s="40">
        <v>10.28</v>
      </c>
    </row>
    <row r="214" spans="1:12" x14ac:dyDescent="0.25">
      <c r="A214" s="25" t="s">
        <v>294</v>
      </c>
      <c r="B214" s="9" t="s">
        <v>351</v>
      </c>
      <c r="C214" s="35" t="s">
        <v>352</v>
      </c>
      <c r="D214" s="10" t="s">
        <v>353</v>
      </c>
      <c r="E214" s="26">
        <v>6108</v>
      </c>
      <c r="F214" s="11">
        <v>0</v>
      </c>
      <c r="G214" s="37">
        <v>0</v>
      </c>
      <c r="H214" s="37">
        <v>0</v>
      </c>
      <c r="I214" s="27">
        <v>0</v>
      </c>
      <c r="J214" s="12">
        <v>0</v>
      </c>
      <c r="K214" s="12">
        <v>0</v>
      </c>
      <c r="L214" s="38">
        <v>17</v>
      </c>
    </row>
    <row r="215" spans="1:12" x14ac:dyDescent="0.25">
      <c r="A215" s="25" t="s">
        <v>294</v>
      </c>
      <c r="B215" s="9" t="s">
        <v>351</v>
      </c>
      <c r="C215" s="35"/>
      <c r="D215" s="10" t="s">
        <v>354</v>
      </c>
      <c r="E215" s="26">
        <v>6108</v>
      </c>
      <c r="F215" s="11">
        <v>0</v>
      </c>
      <c r="G215" s="37">
        <v>0</v>
      </c>
      <c r="H215" s="37">
        <v>0</v>
      </c>
      <c r="I215" s="27">
        <v>0</v>
      </c>
      <c r="J215" s="12">
        <v>0</v>
      </c>
      <c r="K215" s="12">
        <v>0</v>
      </c>
      <c r="L215" s="38">
        <v>17</v>
      </c>
    </row>
    <row r="216" spans="1:12" x14ac:dyDescent="0.25">
      <c r="A216" s="25" t="s">
        <v>294</v>
      </c>
      <c r="B216" s="9" t="s">
        <v>351</v>
      </c>
      <c r="C216" s="35"/>
      <c r="D216" s="10" t="s">
        <v>355</v>
      </c>
      <c r="E216" s="26">
        <v>6108</v>
      </c>
      <c r="F216" s="11">
        <v>0</v>
      </c>
      <c r="G216" s="37">
        <v>0</v>
      </c>
      <c r="H216" s="37">
        <v>0</v>
      </c>
      <c r="I216" s="27">
        <v>0</v>
      </c>
      <c r="J216" s="12">
        <v>0</v>
      </c>
      <c r="K216" s="12">
        <v>0</v>
      </c>
      <c r="L216" s="38">
        <v>17</v>
      </c>
    </row>
    <row r="217" spans="1:12" x14ac:dyDescent="0.25">
      <c r="A217" s="29" t="s">
        <v>294</v>
      </c>
      <c r="B217" s="5" t="s">
        <v>338</v>
      </c>
      <c r="C217" s="41" t="s">
        <v>356</v>
      </c>
      <c r="D217" s="6" t="s">
        <v>357</v>
      </c>
      <c r="E217" s="30">
        <v>6155</v>
      </c>
      <c r="F217" s="7">
        <v>0</v>
      </c>
      <c r="G217" s="39">
        <v>0</v>
      </c>
      <c r="H217" s="39">
        <v>0</v>
      </c>
      <c r="I217" s="31">
        <v>0</v>
      </c>
      <c r="J217" s="8">
        <v>0</v>
      </c>
      <c r="K217" s="8">
        <v>0</v>
      </c>
      <c r="L217" s="40">
        <v>18.899999999999999</v>
      </c>
    </row>
    <row r="218" spans="1:12" x14ac:dyDescent="0.25">
      <c r="A218" s="25" t="s">
        <v>294</v>
      </c>
      <c r="B218" s="9" t="s">
        <v>338</v>
      </c>
      <c r="C218" s="35" t="s">
        <v>358</v>
      </c>
      <c r="D218" s="10" t="s">
        <v>359</v>
      </c>
      <c r="E218" s="26">
        <v>6141</v>
      </c>
      <c r="F218" s="11">
        <v>0</v>
      </c>
      <c r="G218" s="37">
        <v>0</v>
      </c>
      <c r="H218" s="37">
        <v>0</v>
      </c>
      <c r="I218" s="27">
        <v>0</v>
      </c>
      <c r="J218" s="12">
        <v>0</v>
      </c>
      <c r="K218" s="12">
        <v>0</v>
      </c>
      <c r="L218" s="38">
        <v>18</v>
      </c>
    </row>
    <row r="219" spans="1:12" x14ac:dyDescent="0.25">
      <c r="A219" s="29" t="s">
        <v>294</v>
      </c>
      <c r="B219" s="5" t="s">
        <v>338</v>
      </c>
      <c r="C219" s="41" t="s">
        <v>360</v>
      </c>
      <c r="D219" s="6" t="s">
        <v>361</v>
      </c>
      <c r="E219" s="30">
        <v>6127</v>
      </c>
      <c r="F219" s="7">
        <v>0</v>
      </c>
      <c r="G219" s="39">
        <v>0</v>
      </c>
      <c r="H219" s="39">
        <v>0</v>
      </c>
      <c r="I219" s="31">
        <v>0</v>
      </c>
      <c r="J219" s="8">
        <v>0</v>
      </c>
      <c r="K219" s="8">
        <v>0</v>
      </c>
      <c r="L219" s="40">
        <v>18</v>
      </c>
    </row>
    <row r="220" spans="1:12" x14ac:dyDescent="0.25">
      <c r="A220" s="25" t="s">
        <v>294</v>
      </c>
      <c r="B220" s="9" t="s">
        <v>83</v>
      </c>
      <c r="C220" s="35" t="s">
        <v>362</v>
      </c>
      <c r="D220" s="10" t="s">
        <v>363</v>
      </c>
      <c r="E220" s="26">
        <v>6172</v>
      </c>
      <c r="F220" s="11">
        <v>0</v>
      </c>
      <c r="G220" s="37">
        <v>0</v>
      </c>
      <c r="H220" s="37">
        <v>0</v>
      </c>
      <c r="I220" s="27">
        <v>0</v>
      </c>
      <c r="J220" s="12">
        <v>0</v>
      </c>
      <c r="K220" s="12">
        <v>0</v>
      </c>
      <c r="L220" s="38">
        <v>17.84</v>
      </c>
    </row>
    <row r="221" spans="1:12" x14ac:dyDescent="0.25">
      <c r="A221" s="25" t="s">
        <v>294</v>
      </c>
      <c r="B221" s="9" t="s">
        <v>83</v>
      </c>
      <c r="C221" s="35"/>
      <c r="D221" s="10" t="s">
        <v>364</v>
      </c>
      <c r="E221" s="26">
        <v>6172</v>
      </c>
      <c r="F221" s="11">
        <v>0</v>
      </c>
      <c r="G221" s="37">
        <v>0</v>
      </c>
      <c r="H221" s="37">
        <v>0</v>
      </c>
      <c r="I221" s="27">
        <v>0</v>
      </c>
      <c r="J221" s="12">
        <v>0</v>
      </c>
      <c r="K221" s="12">
        <v>0</v>
      </c>
      <c r="L221" s="38">
        <v>17.84</v>
      </c>
    </row>
    <row r="222" spans="1:12" x14ac:dyDescent="0.25">
      <c r="A222" s="25" t="s">
        <v>294</v>
      </c>
      <c r="B222" s="9" t="s">
        <v>83</v>
      </c>
      <c r="C222" s="35"/>
      <c r="D222" s="10" t="s">
        <v>365</v>
      </c>
      <c r="E222" s="26">
        <v>6172</v>
      </c>
      <c r="F222" s="11">
        <v>0</v>
      </c>
      <c r="G222" s="37">
        <v>0</v>
      </c>
      <c r="H222" s="37">
        <v>0</v>
      </c>
      <c r="I222" s="27">
        <v>0</v>
      </c>
      <c r="J222" s="12">
        <v>0</v>
      </c>
      <c r="K222" s="12">
        <v>0</v>
      </c>
      <c r="L222" s="38">
        <v>17.84</v>
      </c>
    </row>
    <row r="223" spans="1:12" x14ac:dyDescent="0.25">
      <c r="A223" s="29" t="s">
        <v>294</v>
      </c>
      <c r="B223" s="5" t="s">
        <v>351</v>
      </c>
      <c r="C223" s="41" t="s">
        <v>366</v>
      </c>
      <c r="D223" s="6" t="s">
        <v>367</v>
      </c>
      <c r="E223" s="30">
        <v>6106</v>
      </c>
      <c r="F223" s="7">
        <v>0</v>
      </c>
      <c r="G223" s="39">
        <v>0</v>
      </c>
      <c r="H223" s="39">
        <v>0</v>
      </c>
      <c r="I223" s="31">
        <v>0</v>
      </c>
      <c r="J223" s="8">
        <v>0</v>
      </c>
      <c r="K223" s="8">
        <v>0</v>
      </c>
      <c r="L223" s="40">
        <v>16</v>
      </c>
    </row>
    <row r="224" spans="1:12" x14ac:dyDescent="0.25">
      <c r="A224" s="29" t="s">
        <v>294</v>
      </c>
      <c r="B224" s="5" t="s">
        <v>351</v>
      </c>
      <c r="C224" s="41"/>
      <c r="D224" s="6" t="s">
        <v>368</v>
      </c>
      <c r="E224" s="30">
        <v>6106</v>
      </c>
      <c r="F224" s="7">
        <v>0</v>
      </c>
      <c r="G224" s="39">
        <v>0</v>
      </c>
      <c r="H224" s="39">
        <v>0</v>
      </c>
      <c r="I224" s="31">
        <v>0</v>
      </c>
      <c r="J224" s="8">
        <v>0</v>
      </c>
      <c r="K224" s="8">
        <v>0</v>
      </c>
      <c r="L224" s="40">
        <v>16</v>
      </c>
    </row>
    <row r="225" spans="1:12" x14ac:dyDescent="0.25">
      <c r="A225" s="29" t="s">
        <v>294</v>
      </c>
      <c r="B225" s="5" t="s">
        <v>351</v>
      </c>
      <c r="C225" s="41"/>
      <c r="D225" s="6" t="s">
        <v>369</v>
      </c>
      <c r="E225" s="30">
        <v>6106</v>
      </c>
      <c r="F225" s="7">
        <v>0</v>
      </c>
      <c r="G225" s="39">
        <v>0</v>
      </c>
      <c r="H225" s="39">
        <v>0</v>
      </c>
      <c r="I225" s="31">
        <v>0</v>
      </c>
      <c r="J225" s="8">
        <v>0</v>
      </c>
      <c r="K225" s="8">
        <v>0</v>
      </c>
      <c r="L225" s="40">
        <v>16</v>
      </c>
    </row>
    <row r="226" spans="1:12" x14ac:dyDescent="0.25">
      <c r="A226" s="29" t="s">
        <v>294</v>
      </c>
      <c r="B226" s="5" t="s">
        <v>351</v>
      </c>
      <c r="C226" s="41"/>
      <c r="D226" s="6" t="s">
        <v>370</v>
      </c>
      <c r="E226" s="30">
        <v>6107</v>
      </c>
      <c r="F226" s="7">
        <v>0</v>
      </c>
      <c r="G226" s="39">
        <v>0</v>
      </c>
      <c r="H226" s="39">
        <v>0</v>
      </c>
      <c r="I226" s="31">
        <v>0</v>
      </c>
      <c r="J226" s="8">
        <v>0</v>
      </c>
      <c r="K226" s="8">
        <v>0</v>
      </c>
      <c r="L226" s="40">
        <v>16</v>
      </c>
    </row>
    <row r="227" spans="1:12" x14ac:dyDescent="0.25">
      <c r="A227" s="29" t="s">
        <v>294</v>
      </c>
      <c r="B227" s="5" t="s">
        <v>351</v>
      </c>
      <c r="C227" s="41"/>
      <c r="D227" s="6" t="s">
        <v>371</v>
      </c>
      <c r="E227" s="30">
        <v>6107</v>
      </c>
      <c r="F227" s="7">
        <v>0</v>
      </c>
      <c r="G227" s="39">
        <v>0</v>
      </c>
      <c r="H227" s="39">
        <v>0</v>
      </c>
      <c r="I227" s="31">
        <v>0</v>
      </c>
      <c r="J227" s="8">
        <v>0</v>
      </c>
      <c r="K227" s="8">
        <v>0</v>
      </c>
      <c r="L227" s="40">
        <v>16</v>
      </c>
    </row>
    <row r="228" spans="1:12" x14ac:dyDescent="0.25">
      <c r="A228" s="29" t="s">
        <v>294</v>
      </c>
      <c r="B228" s="5" t="s">
        <v>351</v>
      </c>
      <c r="C228" s="41"/>
      <c r="D228" s="6" t="s">
        <v>372</v>
      </c>
      <c r="E228" s="30">
        <v>6107</v>
      </c>
      <c r="F228" s="7">
        <v>0</v>
      </c>
      <c r="G228" s="39">
        <v>0</v>
      </c>
      <c r="H228" s="39">
        <v>0</v>
      </c>
      <c r="I228" s="31">
        <v>0</v>
      </c>
      <c r="J228" s="8">
        <v>0</v>
      </c>
      <c r="K228" s="8">
        <v>0</v>
      </c>
      <c r="L228" s="40">
        <v>16</v>
      </c>
    </row>
    <row r="229" spans="1:12" x14ac:dyDescent="0.25">
      <c r="A229" s="25" t="s">
        <v>294</v>
      </c>
      <c r="B229" s="9" t="s">
        <v>373</v>
      </c>
      <c r="C229" s="35" t="s">
        <v>374</v>
      </c>
      <c r="D229" s="10" t="s">
        <v>375</v>
      </c>
      <c r="E229" s="26">
        <v>6291</v>
      </c>
      <c r="F229" s="11">
        <v>0</v>
      </c>
      <c r="G229" s="37">
        <v>0</v>
      </c>
      <c r="H229" s="37">
        <v>0</v>
      </c>
      <c r="I229" s="27">
        <v>0</v>
      </c>
      <c r="J229" s="12">
        <v>0</v>
      </c>
      <c r="K229" s="12">
        <v>0</v>
      </c>
      <c r="L229" s="38">
        <v>50</v>
      </c>
    </row>
    <row r="230" spans="1:12" x14ac:dyDescent="0.25">
      <c r="A230" s="25" t="s">
        <v>294</v>
      </c>
      <c r="B230" s="9" t="s">
        <v>373</v>
      </c>
      <c r="C230" s="35"/>
      <c r="D230" s="10" t="s">
        <v>376</v>
      </c>
      <c r="E230" s="26">
        <v>6292</v>
      </c>
      <c r="F230" s="11">
        <v>0</v>
      </c>
      <c r="G230" s="37">
        <v>0</v>
      </c>
      <c r="H230" s="37">
        <v>0</v>
      </c>
      <c r="I230" s="27">
        <v>0</v>
      </c>
      <c r="J230" s="12">
        <v>0</v>
      </c>
      <c r="K230" s="12">
        <v>0</v>
      </c>
      <c r="L230" s="38">
        <v>50</v>
      </c>
    </row>
    <row r="231" spans="1:12" x14ac:dyDescent="0.25">
      <c r="A231" s="25" t="s">
        <v>294</v>
      </c>
      <c r="B231" s="9" t="s">
        <v>373</v>
      </c>
      <c r="C231" s="35"/>
      <c r="D231" s="10" t="s">
        <v>377</v>
      </c>
      <c r="E231" s="26">
        <v>6293</v>
      </c>
      <c r="F231" s="11">
        <v>0</v>
      </c>
      <c r="G231" s="37">
        <v>0</v>
      </c>
      <c r="H231" s="37">
        <v>0</v>
      </c>
      <c r="I231" s="27">
        <v>0</v>
      </c>
      <c r="J231" s="12">
        <v>0</v>
      </c>
      <c r="K231" s="12">
        <v>0</v>
      </c>
      <c r="L231" s="38">
        <v>50</v>
      </c>
    </row>
    <row r="232" spans="1:12" x14ac:dyDescent="0.25">
      <c r="A232" s="29" t="s">
        <v>294</v>
      </c>
      <c r="B232" s="5" t="s">
        <v>332</v>
      </c>
      <c r="C232" s="41" t="s">
        <v>378</v>
      </c>
      <c r="D232" s="6" t="s">
        <v>379</v>
      </c>
      <c r="E232" s="30">
        <v>6271</v>
      </c>
      <c r="F232" s="7">
        <v>0</v>
      </c>
      <c r="G232" s="39">
        <v>0</v>
      </c>
      <c r="H232" s="39">
        <v>0</v>
      </c>
      <c r="I232" s="31">
        <v>0</v>
      </c>
      <c r="J232" s="8">
        <v>0</v>
      </c>
      <c r="K232" s="8">
        <v>0</v>
      </c>
      <c r="L232" s="40">
        <v>8.7200000000000006</v>
      </c>
    </row>
    <row r="233" spans="1:12" x14ac:dyDescent="0.25">
      <c r="A233" s="29" t="s">
        <v>294</v>
      </c>
      <c r="B233" s="5" t="s">
        <v>332</v>
      </c>
      <c r="C233" s="41"/>
      <c r="D233" s="6" t="s">
        <v>380</v>
      </c>
      <c r="E233" s="30">
        <v>6271</v>
      </c>
      <c r="F233" s="7">
        <v>0</v>
      </c>
      <c r="G233" s="39">
        <v>0</v>
      </c>
      <c r="H233" s="39">
        <v>0</v>
      </c>
      <c r="I233" s="31">
        <v>0</v>
      </c>
      <c r="J233" s="8">
        <v>0</v>
      </c>
      <c r="K233" s="8">
        <v>0</v>
      </c>
      <c r="L233" s="40">
        <v>8.7200000000000006</v>
      </c>
    </row>
    <row r="234" spans="1:12" x14ac:dyDescent="0.25">
      <c r="A234" s="29" t="s">
        <v>294</v>
      </c>
      <c r="B234" s="5" t="s">
        <v>332</v>
      </c>
      <c r="C234" s="41"/>
      <c r="D234" s="6" t="s">
        <v>381</v>
      </c>
      <c r="E234" s="30">
        <v>6271</v>
      </c>
      <c r="F234" s="7">
        <v>0</v>
      </c>
      <c r="G234" s="39">
        <v>0</v>
      </c>
      <c r="H234" s="39">
        <v>0</v>
      </c>
      <c r="I234" s="31">
        <v>0</v>
      </c>
      <c r="J234" s="8">
        <v>0</v>
      </c>
      <c r="K234" s="8">
        <v>0</v>
      </c>
      <c r="L234" s="40">
        <v>8.7200000000000006</v>
      </c>
    </row>
    <row r="235" spans="1:12" x14ac:dyDescent="0.25">
      <c r="A235" s="29" t="s">
        <v>294</v>
      </c>
      <c r="B235" s="5" t="s">
        <v>332</v>
      </c>
      <c r="C235" s="41"/>
      <c r="D235" s="6" t="s">
        <v>382</v>
      </c>
      <c r="E235" s="30">
        <v>6271</v>
      </c>
      <c r="F235" s="7">
        <v>0</v>
      </c>
      <c r="G235" s="39">
        <v>0</v>
      </c>
      <c r="H235" s="39">
        <v>0</v>
      </c>
      <c r="I235" s="31">
        <v>0</v>
      </c>
      <c r="J235" s="8">
        <v>0</v>
      </c>
      <c r="K235" s="8">
        <v>0</v>
      </c>
      <c r="L235" s="40">
        <v>8.7200000000000006</v>
      </c>
    </row>
    <row r="236" spans="1:12" x14ac:dyDescent="0.25">
      <c r="A236" s="29" t="s">
        <v>294</v>
      </c>
      <c r="B236" s="5" t="s">
        <v>332</v>
      </c>
      <c r="C236" s="41"/>
      <c r="D236" s="6" t="s">
        <v>383</v>
      </c>
      <c r="E236" s="30">
        <v>6271</v>
      </c>
      <c r="F236" s="7">
        <v>0</v>
      </c>
      <c r="G236" s="39">
        <v>0</v>
      </c>
      <c r="H236" s="39">
        <v>0</v>
      </c>
      <c r="I236" s="31">
        <v>0</v>
      </c>
      <c r="J236" s="8">
        <v>0</v>
      </c>
      <c r="K236" s="8">
        <v>0</v>
      </c>
      <c r="L236" s="40">
        <v>8.7200000000000006</v>
      </c>
    </row>
    <row r="237" spans="1:12" x14ac:dyDescent="0.25">
      <c r="A237" s="29" t="s">
        <v>294</v>
      </c>
      <c r="B237" s="5" t="s">
        <v>332</v>
      </c>
      <c r="C237" s="41"/>
      <c r="D237" s="6" t="s">
        <v>384</v>
      </c>
      <c r="E237" s="30">
        <v>6272</v>
      </c>
      <c r="F237" s="7">
        <v>0</v>
      </c>
      <c r="G237" s="39">
        <v>0</v>
      </c>
      <c r="H237" s="39">
        <v>0</v>
      </c>
      <c r="I237" s="31">
        <v>0</v>
      </c>
      <c r="J237" s="8">
        <v>0</v>
      </c>
      <c r="K237" s="8">
        <v>0</v>
      </c>
      <c r="L237" s="40">
        <v>8.7200000000000006</v>
      </c>
    </row>
    <row r="238" spans="1:12" x14ac:dyDescent="0.25">
      <c r="A238" s="29" t="s">
        <v>294</v>
      </c>
      <c r="B238" s="5" t="s">
        <v>332</v>
      </c>
      <c r="C238" s="41"/>
      <c r="D238" s="6" t="s">
        <v>385</v>
      </c>
      <c r="E238" s="30">
        <v>6272</v>
      </c>
      <c r="F238" s="7">
        <v>0</v>
      </c>
      <c r="G238" s="39">
        <v>0</v>
      </c>
      <c r="H238" s="39">
        <v>0</v>
      </c>
      <c r="I238" s="31">
        <v>0</v>
      </c>
      <c r="J238" s="8">
        <v>0</v>
      </c>
      <c r="K238" s="8">
        <v>0</v>
      </c>
      <c r="L238" s="40">
        <v>8.7200000000000006</v>
      </c>
    </row>
    <row r="239" spans="1:12" x14ac:dyDescent="0.25">
      <c r="A239" s="29" t="s">
        <v>294</v>
      </c>
      <c r="B239" s="5" t="s">
        <v>332</v>
      </c>
      <c r="C239" s="41"/>
      <c r="D239" s="6" t="s">
        <v>386</v>
      </c>
      <c r="E239" s="30">
        <v>6272</v>
      </c>
      <c r="F239" s="7">
        <v>0</v>
      </c>
      <c r="G239" s="39">
        <v>0</v>
      </c>
      <c r="H239" s="39">
        <v>0</v>
      </c>
      <c r="I239" s="31">
        <v>0</v>
      </c>
      <c r="J239" s="8">
        <v>0</v>
      </c>
      <c r="K239" s="8">
        <v>0</v>
      </c>
      <c r="L239" s="40">
        <v>8.7200000000000006</v>
      </c>
    </row>
    <row r="240" spans="1:12" x14ac:dyDescent="0.25">
      <c r="A240" s="29" t="s">
        <v>294</v>
      </c>
      <c r="B240" s="5" t="s">
        <v>332</v>
      </c>
      <c r="C240" s="41"/>
      <c r="D240" s="6" t="s">
        <v>387</v>
      </c>
      <c r="E240" s="30">
        <v>6272</v>
      </c>
      <c r="F240" s="7">
        <v>0</v>
      </c>
      <c r="G240" s="39">
        <v>0</v>
      </c>
      <c r="H240" s="39">
        <v>0</v>
      </c>
      <c r="I240" s="31">
        <v>0</v>
      </c>
      <c r="J240" s="8">
        <v>0</v>
      </c>
      <c r="K240" s="8">
        <v>0</v>
      </c>
      <c r="L240" s="40">
        <v>8.7200000000000006</v>
      </c>
    </row>
    <row r="241" spans="1:12" x14ac:dyDescent="0.25">
      <c r="A241" s="29" t="s">
        <v>294</v>
      </c>
      <c r="B241" s="5" t="s">
        <v>332</v>
      </c>
      <c r="C241" s="41"/>
      <c r="D241" s="6" t="s">
        <v>388</v>
      </c>
      <c r="E241" s="30">
        <v>6272</v>
      </c>
      <c r="F241" s="7">
        <v>0</v>
      </c>
      <c r="G241" s="39">
        <v>0</v>
      </c>
      <c r="H241" s="39">
        <v>0</v>
      </c>
      <c r="I241" s="31">
        <v>0</v>
      </c>
      <c r="J241" s="8">
        <v>0</v>
      </c>
      <c r="K241" s="8">
        <v>0</v>
      </c>
      <c r="L241" s="40">
        <v>8.7200000000000006</v>
      </c>
    </row>
    <row r="242" spans="1:12" x14ac:dyDescent="0.25">
      <c r="A242" s="25" t="s">
        <v>294</v>
      </c>
      <c r="B242" s="9" t="s">
        <v>389</v>
      </c>
      <c r="C242" s="35" t="s">
        <v>390</v>
      </c>
      <c r="D242" s="10" t="s">
        <v>391</v>
      </c>
      <c r="E242" s="26">
        <v>6245</v>
      </c>
      <c r="F242" s="11">
        <v>0</v>
      </c>
      <c r="G242" s="37">
        <v>0</v>
      </c>
      <c r="H242" s="37">
        <v>0</v>
      </c>
      <c r="I242" s="27">
        <v>0</v>
      </c>
      <c r="J242" s="12">
        <v>0</v>
      </c>
      <c r="K242" s="12">
        <v>0</v>
      </c>
      <c r="L242" s="38">
        <v>1.7</v>
      </c>
    </row>
    <row r="243" spans="1:12" x14ac:dyDescent="0.25">
      <c r="A243" s="25" t="s">
        <v>294</v>
      </c>
      <c r="B243" s="9" t="s">
        <v>389</v>
      </c>
      <c r="C243" s="35"/>
      <c r="D243" s="10" t="s">
        <v>392</v>
      </c>
      <c r="E243" s="26">
        <v>6246</v>
      </c>
      <c r="F243" s="11">
        <v>0</v>
      </c>
      <c r="G243" s="37">
        <v>0</v>
      </c>
      <c r="H243" s="37">
        <v>0</v>
      </c>
      <c r="I243" s="27">
        <v>0</v>
      </c>
      <c r="J243" s="12">
        <v>0</v>
      </c>
      <c r="K243" s="12">
        <v>0</v>
      </c>
      <c r="L243" s="38">
        <v>1.7</v>
      </c>
    </row>
    <row r="244" spans="1:12" x14ac:dyDescent="0.25">
      <c r="A244" s="25" t="s">
        <v>294</v>
      </c>
      <c r="B244" s="9" t="s">
        <v>389</v>
      </c>
      <c r="C244" s="35"/>
      <c r="D244" s="10" t="s">
        <v>393</v>
      </c>
      <c r="E244" s="26">
        <v>6246</v>
      </c>
      <c r="F244" s="11">
        <v>0</v>
      </c>
      <c r="G244" s="37">
        <v>0</v>
      </c>
      <c r="H244" s="37">
        <v>0</v>
      </c>
      <c r="I244" s="27">
        <v>0</v>
      </c>
      <c r="J244" s="12">
        <v>0</v>
      </c>
      <c r="K244" s="12">
        <v>0</v>
      </c>
      <c r="L244" s="38">
        <v>1.7</v>
      </c>
    </row>
    <row r="245" spans="1:12" x14ac:dyDescent="0.25">
      <c r="A245" s="25" t="s">
        <v>294</v>
      </c>
      <c r="B245" s="9" t="s">
        <v>389</v>
      </c>
      <c r="C245" s="35"/>
      <c r="D245" s="10" t="s">
        <v>394</v>
      </c>
      <c r="E245" s="26">
        <v>6247</v>
      </c>
      <c r="F245" s="11">
        <v>0</v>
      </c>
      <c r="G245" s="37">
        <v>0</v>
      </c>
      <c r="H245" s="37">
        <v>0</v>
      </c>
      <c r="I245" s="27">
        <v>0</v>
      </c>
      <c r="J245" s="12">
        <v>0</v>
      </c>
      <c r="K245" s="12">
        <v>0</v>
      </c>
      <c r="L245" s="38">
        <v>1.7</v>
      </c>
    </row>
    <row r="246" spans="1:12" x14ac:dyDescent="0.25">
      <c r="A246" s="25" t="s">
        <v>294</v>
      </c>
      <c r="B246" s="9" t="s">
        <v>389</v>
      </c>
      <c r="C246" s="35"/>
      <c r="D246" s="10" t="s">
        <v>395</v>
      </c>
      <c r="E246" s="26">
        <v>6247</v>
      </c>
      <c r="F246" s="11">
        <v>0</v>
      </c>
      <c r="G246" s="37">
        <v>0</v>
      </c>
      <c r="H246" s="37">
        <v>0</v>
      </c>
      <c r="I246" s="27">
        <v>0</v>
      </c>
      <c r="J246" s="12">
        <v>0</v>
      </c>
      <c r="K246" s="12">
        <v>0</v>
      </c>
      <c r="L246" s="38">
        <v>1.7</v>
      </c>
    </row>
    <row r="247" spans="1:12" x14ac:dyDescent="0.25">
      <c r="A247" s="25" t="s">
        <v>294</v>
      </c>
      <c r="B247" s="9" t="s">
        <v>389</v>
      </c>
      <c r="C247" s="35"/>
      <c r="D247" s="10" t="s">
        <v>396</v>
      </c>
      <c r="E247" s="26">
        <v>6248</v>
      </c>
      <c r="F247" s="11">
        <v>0</v>
      </c>
      <c r="G247" s="37">
        <v>0</v>
      </c>
      <c r="H247" s="37">
        <v>0</v>
      </c>
      <c r="I247" s="27">
        <v>0</v>
      </c>
      <c r="J247" s="12">
        <v>0</v>
      </c>
      <c r="K247" s="12">
        <v>0</v>
      </c>
      <c r="L247" s="38">
        <v>1.7</v>
      </c>
    </row>
    <row r="248" spans="1:12" x14ac:dyDescent="0.25">
      <c r="A248" s="25" t="s">
        <v>294</v>
      </c>
      <c r="B248" s="9" t="s">
        <v>389</v>
      </c>
      <c r="C248" s="35"/>
      <c r="D248" s="10" t="s">
        <v>397</v>
      </c>
      <c r="E248" s="26">
        <v>6248</v>
      </c>
      <c r="F248" s="11">
        <v>0</v>
      </c>
      <c r="G248" s="37">
        <v>0</v>
      </c>
      <c r="H248" s="37">
        <v>0</v>
      </c>
      <c r="I248" s="27">
        <v>0</v>
      </c>
      <c r="J248" s="12">
        <v>0</v>
      </c>
      <c r="K248" s="12">
        <v>0</v>
      </c>
      <c r="L248" s="38">
        <v>1.7</v>
      </c>
    </row>
    <row r="249" spans="1:12" x14ac:dyDescent="0.25">
      <c r="A249" s="25" t="s">
        <v>294</v>
      </c>
      <c r="B249" s="9" t="s">
        <v>389</v>
      </c>
      <c r="C249" s="35"/>
      <c r="D249" s="10" t="s">
        <v>398</v>
      </c>
      <c r="E249" s="26">
        <v>6249</v>
      </c>
      <c r="F249" s="11">
        <v>0</v>
      </c>
      <c r="G249" s="37">
        <v>0</v>
      </c>
      <c r="H249" s="37">
        <v>0</v>
      </c>
      <c r="I249" s="27">
        <v>0</v>
      </c>
      <c r="J249" s="12">
        <v>0</v>
      </c>
      <c r="K249" s="12">
        <v>0</v>
      </c>
      <c r="L249" s="38">
        <v>1.7</v>
      </c>
    </row>
    <row r="250" spans="1:12" x14ac:dyDescent="0.25">
      <c r="A250" s="25" t="s">
        <v>294</v>
      </c>
      <c r="B250" s="9" t="s">
        <v>389</v>
      </c>
      <c r="C250" s="35"/>
      <c r="D250" s="10" t="s">
        <v>399</v>
      </c>
      <c r="E250" s="26">
        <v>6249</v>
      </c>
      <c r="F250" s="11">
        <v>0</v>
      </c>
      <c r="G250" s="37">
        <v>0</v>
      </c>
      <c r="H250" s="37">
        <v>0</v>
      </c>
      <c r="I250" s="27">
        <v>0</v>
      </c>
      <c r="J250" s="12">
        <v>0</v>
      </c>
      <c r="K250" s="12">
        <v>0</v>
      </c>
      <c r="L250" s="38">
        <v>1.7</v>
      </c>
    </row>
    <row r="251" spans="1:12" x14ac:dyDescent="0.25">
      <c r="A251" s="25" t="s">
        <v>294</v>
      </c>
      <c r="B251" s="9" t="s">
        <v>389</v>
      </c>
      <c r="C251" s="35"/>
      <c r="D251" s="10" t="s">
        <v>400</v>
      </c>
      <c r="E251" s="26">
        <v>6250</v>
      </c>
      <c r="F251" s="11">
        <v>0</v>
      </c>
      <c r="G251" s="37">
        <v>0</v>
      </c>
      <c r="H251" s="37">
        <v>0</v>
      </c>
      <c r="I251" s="27">
        <v>0</v>
      </c>
      <c r="J251" s="12">
        <v>0</v>
      </c>
      <c r="K251" s="12">
        <v>0</v>
      </c>
      <c r="L251" s="38">
        <v>1.7</v>
      </c>
    </row>
    <row r="252" spans="1:12" x14ac:dyDescent="0.25">
      <c r="A252" s="25" t="s">
        <v>294</v>
      </c>
      <c r="B252" s="9" t="s">
        <v>389</v>
      </c>
      <c r="C252" s="35"/>
      <c r="D252" s="10" t="s">
        <v>401</v>
      </c>
      <c r="E252" s="26">
        <v>6250</v>
      </c>
      <c r="F252" s="11">
        <v>0</v>
      </c>
      <c r="G252" s="37">
        <v>0</v>
      </c>
      <c r="H252" s="37">
        <v>0</v>
      </c>
      <c r="I252" s="27">
        <v>0</v>
      </c>
      <c r="J252" s="12">
        <v>0</v>
      </c>
      <c r="K252" s="12">
        <v>0</v>
      </c>
      <c r="L252" s="38">
        <v>1.7</v>
      </c>
    </row>
    <row r="253" spans="1:12" x14ac:dyDescent="0.25">
      <c r="A253" s="25" t="s">
        <v>294</v>
      </c>
      <c r="B253" s="9" t="s">
        <v>389</v>
      </c>
      <c r="C253" s="35"/>
      <c r="D253" s="10" t="s">
        <v>402</v>
      </c>
      <c r="E253" s="26">
        <v>6251</v>
      </c>
      <c r="F253" s="11">
        <v>0</v>
      </c>
      <c r="G253" s="37">
        <v>0</v>
      </c>
      <c r="H253" s="37">
        <v>0</v>
      </c>
      <c r="I253" s="27">
        <v>0</v>
      </c>
      <c r="J253" s="12">
        <v>0</v>
      </c>
      <c r="K253" s="12">
        <v>0</v>
      </c>
      <c r="L253" s="38">
        <v>1.7</v>
      </c>
    </row>
    <row r="254" spans="1:12" x14ac:dyDescent="0.25">
      <c r="A254" s="25" t="s">
        <v>294</v>
      </c>
      <c r="B254" s="9" t="s">
        <v>389</v>
      </c>
      <c r="C254" s="35"/>
      <c r="D254" s="10" t="s">
        <v>403</v>
      </c>
      <c r="E254" s="26">
        <v>6251</v>
      </c>
      <c r="F254" s="11">
        <v>0</v>
      </c>
      <c r="G254" s="37">
        <v>0</v>
      </c>
      <c r="H254" s="37">
        <v>0</v>
      </c>
      <c r="I254" s="27">
        <v>0</v>
      </c>
      <c r="J254" s="12">
        <v>0</v>
      </c>
      <c r="K254" s="12">
        <v>0</v>
      </c>
      <c r="L254" s="38">
        <v>1.7</v>
      </c>
    </row>
    <row r="255" spans="1:12" x14ac:dyDescent="0.25">
      <c r="A255" s="25" t="s">
        <v>294</v>
      </c>
      <c r="B255" s="9" t="s">
        <v>389</v>
      </c>
      <c r="C255" s="35"/>
      <c r="D255" s="10" t="s">
        <v>404</v>
      </c>
      <c r="E255" s="26">
        <v>6252</v>
      </c>
      <c r="F255" s="11">
        <v>0</v>
      </c>
      <c r="G255" s="37">
        <v>0</v>
      </c>
      <c r="H255" s="37">
        <v>0</v>
      </c>
      <c r="I255" s="27">
        <v>0</v>
      </c>
      <c r="J255" s="12">
        <v>0</v>
      </c>
      <c r="K255" s="12">
        <v>0</v>
      </c>
      <c r="L255" s="38">
        <v>1.7</v>
      </c>
    </row>
    <row r="256" spans="1:12" x14ac:dyDescent="0.25">
      <c r="A256" s="25" t="s">
        <v>294</v>
      </c>
      <c r="B256" s="9" t="s">
        <v>389</v>
      </c>
      <c r="C256" s="35"/>
      <c r="D256" s="10" t="s">
        <v>405</v>
      </c>
      <c r="E256" s="26">
        <v>6252</v>
      </c>
      <c r="F256" s="11">
        <v>0</v>
      </c>
      <c r="G256" s="37">
        <v>0</v>
      </c>
      <c r="H256" s="37">
        <v>0</v>
      </c>
      <c r="I256" s="27">
        <v>0</v>
      </c>
      <c r="J256" s="12">
        <v>0</v>
      </c>
      <c r="K256" s="12">
        <v>0</v>
      </c>
      <c r="L256" s="38">
        <v>1.7</v>
      </c>
    </row>
    <row r="257" spans="1:12" x14ac:dyDescent="0.25">
      <c r="A257" s="25" t="s">
        <v>294</v>
      </c>
      <c r="B257" s="9" t="s">
        <v>389</v>
      </c>
      <c r="C257" s="35"/>
      <c r="D257" s="10" t="s">
        <v>406</v>
      </c>
      <c r="E257" s="26">
        <v>6253</v>
      </c>
      <c r="F257" s="11">
        <v>0</v>
      </c>
      <c r="G257" s="37">
        <v>0</v>
      </c>
      <c r="H257" s="37">
        <v>0</v>
      </c>
      <c r="I257" s="27">
        <v>0</v>
      </c>
      <c r="J257" s="12">
        <v>0</v>
      </c>
      <c r="K257" s="12">
        <v>0</v>
      </c>
      <c r="L257" s="38">
        <v>1.7</v>
      </c>
    </row>
    <row r="258" spans="1:12" x14ac:dyDescent="0.25">
      <c r="A258" s="25" t="s">
        <v>294</v>
      </c>
      <c r="B258" s="9" t="s">
        <v>389</v>
      </c>
      <c r="C258" s="35"/>
      <c r="D258" s="10" t="s">
        <v>407</v>
      </c>
      <c r="E258" s="26">
        <v>6253</v>
      </c>
      <c r="F258" s="11">
        <v>0</v>
      </c>
      <c r="G258" s="37">
        <v>0</v>
      </c>
      <c r="H258" s="37">
        <v>0</v>
      </c>
      <c r="I258" s="27">
        <v>0</v>
      </c>
      <c r="J258" s="12">
        <v>0</v>
      </c>
      <c r="K258" s="12">
        <v>0</v>
      </c>
      <c r="L258" s="38">
        <v>1.7</v>
      </c>
    </row>
    <row r="259" spans="1:12" x14ac:dyDescent="0.25">
      <c r="A259" s="25" t="s">
        <v>294</v>
      </c>
      <c r="B259" s="9" t="s">
        <v>389</v>
      </c>
      <c r="C259" s="35"/>
      <c r="D259" s="10" t="s">
        <v>408</v>
      </c>
      <c r="E259" s="26">
        <v>6254</v>
      </c>
      <c r="F259" s="11">
        <v>0</v>
      </c>
      <c r="G259" s="37">
        <v>0</v>
      </c>
      <c r="H259" s="37">
        <v>0</v>
      </c>
      <c r="I259" s="27">
        <v>0</v>
      </c>
      <c r="J259" s="12">
        <v>0</v>
      </c>
      <c r="K259" s="12">
        <v>0</v>
      </c>
      <c r="L259" s="38">
        <v>1.7</v>
      </c>
    </row>
    <row r="260" spans="1:12" x14ac:dyDescent="0.25">
      <c r="A260" s="25" t="s">
        <v>294</v>
      </c>
      <c r="B260" s="9" t="s">
        <v>389</v>
      </c>
      <c r="C260" s="35"/>
      <c r="D260" s="10" t="s">
        <v>409</v>
      </c>
      <c r="E260" s="26">
        <v>6254</v>
      </c>
      <c r="F260" s="11">
        <v>0</v>
      </c>
      <c r="G260" s="37">
        <v>0</v>
      </c>
      <c r="H260" s="37">
        <v>0</v>
      </c>
      <c r="I260" s="27">
        <v>0</v>
      </c>
      <c r="J260" s="12">
        <v>0</v>
      </c>
      <c r="K260" s="12">
        <v>0</v>
      </c>
      <c r="L260" s="38">
        <v>1.7</v>
      </c>
    </row>
    <row r="261" spans="1:12" x14ac:dyDescent="0.25">
      <c r="A261" s="25" t="s">
        <v>294</v>
      </c>
      <c r="B261" s="9" t="s">
        <v>389</v>
      </c>
      <c r="C261" s="35"/>
      <c r="D261" s="10" t="s">
        <v>410</v>
      </c>
      <c r="E261" s="26">
        <v>6255</v>
      </c>
      <c r="F261" s="11">
        <v>0</v>
      </c>
      <c r="G261" s="37">
        <v>0</v>
      </c>
      <c r="H261" s="37">
        <v>0</v>
      </c>
      <c r="I261" s="27">
        <v>0</v>
      </c>
      <c r="J261" s="12">
        <v>0</v>
      </c>
      <c r="K261" s="12">
        <v>0</v>
      </c>
      <c r="L261" s="38">
        <v>1.7</v>
      </c>
    </row>
    <row r="262" spans="1:12" x14ac:dyDescent="0.25">
      <c r="A262" s="25" t="s">
        <v>294</v>
      </c>
      <c r="B262" s="9" t="s">
        <v>389</v>
      </c>
      <c r="C262" s="35"/>
      <c r="D262" s="10" t="s">
        <v>411</v>
      </c>
      <c r="E262" s="26">
        <v>6255</v>
      </c>
      <c r="F262" s="11">
        <v>0</v>
      </c>
      <c r="G262" s="37">
        <v>0</v>
      </c>
      <c r="H262" s="37">
        <v>0</v>
      </c>
      <c r="I262" s="27">
        <v>0</v>
      </c>
      <c r="J262" s="12">
        <v>0</v>
      </c>
      <c r="K262" s="12">
        <v>0</v>
      </c>
      <c r="L262" s="38">
        <v>1.7</v>
      </c>
    </row>
    <row r="263" spans="1:12" x14ac:dyDescent="0.25">
      <c r="A263" s="25" t="s">
        <v>294</v>
      </c>
      <c r="B263" s="9" t="s">
        <v>389</v>
      </c>
      <c r="C263" s="35"/>
      <c r="D263" s="10" t="s">
        <v>412</v>
      </c>
      <c r="E263" s="26">
        <v>6256</v>
      </c>
      <c r="F263" s="11">
        <v>0</v>
      </c>
      <c r="G263" s="37">
        <v>0</v>
      </c>
      <c r="H263" s="37">
        <v>0</v>
      </c>
      <c r="I263" s="27">
        <v>0</v>
      </c>
      <c r="J263" s="12">
        <v>0</v>
      </c>
      <c r="K263" s="12">
        <v>0</v>
      </c>
      <c r="L263" s="38">
        <v>1.7</v>
      </c>
    </row>
    <row r="264" spans="1:12" x14ac:dyDescent="0.25">
      <c r="A264" s="25" t="s">
        <v>294</v>
      </c>
      <c r="B264" s="9" t="s">
        <v>389</v>
      </c>
      <c r="C264" s="35"/>
      <c r="D264" s="10" t="s">
        <v>413</v>
      </c>
      <c r="E264" s="26">
        <v>6256</v>
      </c>
      <c r="F264" s="11">
        <v>0</v>
      </c>
      <c r="G264" s="37">
        <v>0</v>
      </c>
      <c r="H264" s="37">
        <v>0</v>
      </c>
      <c r="I264" s="27">
        <v>0</v>
      </c>
      <c r="J264" s="12">
        <v>0</v>
      </c>
      <c r="K264" s="12">
        <v>0</v>
      </c>
      <c r="L264" s="38">
        <v>1.7</v>
      </c>
    </row>
    <row r="265" spans="1:12" x14ac:dyDescent="0.25">
      <c r="A265" s="25" t="s">
        <v>294</v>
      </c>
      <c r="B265" s="9" t="s">
        <v>389</v>
      </c>
      <c r="C265" s="35"/>
      <c r="D265" s="10" t="s">
        <v>414</v>
      </c>
      <c r="E265" s="26">
        <v>6257</v>
      </c>
      <c r="F265" s="11">
        <v>0</v>
      </c>
      <c r="G265" s="37">
        <v>0</v>
      </c>
      <c r="H265" s="37">
        <v>0</v>
      </c>
      <c r="I265" s="27">
        <v>0</v>
      </c>
      <c r="J265" s="12">
        <v>0</v>
      </c>
      <c r="K265" s="12">
        <v>0</v>
      </c>
      <c r="L265" s="38">
        <v>1.7</v>
      </c>
    </row>
    <row r="266" spans="1:12" x14ac:dyDescent="0.25">
      <c r="A266" s="25" t="s">
        <v>294</v>
      </c>
      <c r="B266" s="9" t="s">
        <v>389</v>
      </c>
      <c r="C266" s="35"/>
      <c r="D266" s="10" t="s">
        <v>415</v>
      </c>
      <c r="E266" s="26">
        <v>6257</v>
      </c>
      <c r="F266" s="11">
        <v>0</v>
      </c>
      <c r="G266" s="37">
        <v>0</v>
      </c>
      <c r="H266" s="37">
        <v>0</v>
      </c>
      <c r="I266" s="27">
        <v>0</v>
      </c>
      <c r="J266" s="12">
        <v>0</v>
      </c>
      <c r="K266" s="12">
        <v>0</v>
      </c>
      <c r="L266" s="38">
        <v>1.7</v>
      </c>
    </row>
    <row r="267" spans="1:12" x14ac:dyDescent="0.25">
      <c r="A267" s="25" t="s">
        <v>294</v>
      </c>
      <c r="B267" s="9" t="s">
        <v>389</v>
      </c>
      <c r="C267" s="35"/>
      <c r="D267" s="10" t="s">
        <v>416</v>
      </c>
      <c r="E267" s="26">
        <v>6258</v>
      </c>
      <c r="F267" s="11">
        <v>0</v>
      </c>
      <c r="G267" s="37">
        <v>0</v>
      </c>
      <c r="H267" s="37">
        <v>0</v>
      </c>
      <c r="I267" s="27">
        <v>0</v>
      </c>
      <c r="J267" s="12">
        <v>0</v>
      </c>
      <c r="K267" s="12">
        <v>0</v>
      </c>
      <c r="L267" s="38">
        <v>1.32</v>
      </c>
    </row>
    <row r="268" spans="1:12" x14ac:dyDescent="0.25">
      <c r="A268" s="25" t="s">
        <v>294</v>
      </c>
      <c r="B268" s="9" t="s">
        <v>389</v>
      </c>
      <c r="C268" s="35"/>
      <c r="D268" s="10" t="s">
        <v>417</v>
      </c>
      <c r="E268" s="26">
        <v>6258</v>
      </c>
      <c r="F268" s="11">
        <v>0</v>
      </c>
      <c r="G268" s="37">
        <v>0</v>
      </c>
      <c r="H268" s="37">
        <v>0</v>
      </c>
      <c r="I268" s="27">
        <v>0</v>
      </c>
      <c r="J268" s="12">
        <v>0</v>
      </c>
      <c r="K268" s="12">
        <v>0</v>
      </c>
      <c r="L268" s="38">
        <v>1.32</v>
      </c>
    </row>
    <row r="269" spans="1:12" x14ac:dyDescent="0.25">
      <c r="A269" s="29" t="s">
        <v>294</v>
      </c>
      <c r="B269" s="5" t="s">
        <v>418</v>
      </c>
      <c r="C269" s="41" t="s">
        <v>419</v>
      </c>
      <c r="D269" s="6" t="s">
        <v>420</v>
      </c>
      <c r="E269" s="30">
        <v>6612</v>
      </c>
      <c r="F269" s="7">
        <v>0</v>
      </c>
      <c r="G269" s="39">
        <v>0</v>
      </c>
      <c r="H269" s="39">
        <v>0</v>
      </c>
      <c r="I269" s="31">
        <v>0</v>
      </c>
      <c r="J269" s="8">
        <v>0</v>
      </c>
      <c r="K269" s="8">
        <v>0</v>
      </c>
      <c r="L269" s="40">
        <v>1.7</v>
      </c>
    </row>
    <row r="270" spans="1:12" x14ac:dyDescent="0.25">
      <c r="A270" s="29" t="s">
        <v>294</v>
      </c>
      <c r="B270" s="5" t="s">
        <v>418</v>
      </c>
      <c r="C270" s="41"/>
      <c r="D270" s="6" t="s">
        <v>421</v>
      </c>
      <c r="E270" s="30">
        <v>6611</v>
      </c>
      <c r="F270" s="7">
        <v>0</v>
      </c>
      <c r="G270" s="39">
        <v>0</v>
      </c>
      <c r="H270" s="39">
        <v>0</v>
      </c>
      <c r="I270" s="31">
        <v>0</v>
      </c>
      <c r="J270" s="8">
        <v>0</v>
      </c>
      <c r="K270" s="8">
        <v>0</v>
      </c>
      <c r="L270" s="40">
        <v>1.7</v>
      </c>
    </row>
    <row r="271" spans="1:12" x14ac:dyDescent="0.25">
      <c r="A271" s="29" t="s">
        <v>294</v>
      </c>
      <c r="B271" s="5" t="s">
        <v>418</v>
      </c>
      <c r="C271" s="41"/>
      <c r="D271" s="6" t="s">
        <v>422</v>
      </c>
      <c r="E271" s="30">
        <v>6611</v>
      </c>
      <c r="F271" s="7">
        <v>0</v>
      </c>
      <c r="G271" s="39">
        <v>0</v>
      </c>
      <c r="H271" s="39">
        <v>0</v>
      </c>
      <c r="I271" s="31">
        <v>0</v>
      </c>
      <c r="J271" s="8">
        <v>0</v>
      </c>
      <c r="K271" s="8">
        <v>0</v>
      </c>
      <c r="L271" s="40">
        <v>1.7</v>
      </c>
    </row>
    <row r="272" spans="1:12" x14ac:dyDescent="0.25">
      <c r="A272" s="29" t="s">
        <v>294</v>
      </c>
      <c r="B272" s="5" t="s">
        <v>418</v>
      </c>
      <c r="C272" s="41"/>
      <c r="D272" s="6" t="s">
        <v>423</v>
      </c>
      <c r="E272" s="30">
        <v>6611</v>
      </c>
      <c r="F272" s="7">
        <v>0</v>
      </c>
      <c r="G272" s="39">
        <v>0</v>
      </c>
      <c r="H272" s="39">
        <v>0</v>
      </c>
      <c r="I272" s="31">
        <v>0</v>
      </c>
      <c r="J272" s="8">
        <v>0</v>
      </c>
      <c r="K272" s="8">
        <v>0</v>
      </c>
      <c r="L272" s="40">
        <v>1.7</v>
      </c>
    </row>
    <row r="273" spans="1:12" x14ac:dyDescent="0.25">
      <c r="A273" s="29" t="s">
        <v>294</v>
      </c>
      <c r="B273" s="5" t="s">
        <v>418</v>
      </c>
      <c r="C273" s="41"/>
      <c r="D273" s="6" t="s">
        <v>424</v>
      </c>
      <c r="E273" s="30">
        <v>6611</v>
      </c>
      <c r="F273" s="7">
        <v>0</v>
      </c>
      <c r="G273" s="39">
        <v>0</v>
      </c>
      <c r="H273" s="39">
        <v>0</v>
      </c>
      <c r="I273" s="31">
        <v>0</v>
      </c>
      <c r="J273" s="8">
        <v>0</v>
      </c>
      <c r="K273" s="8">
        <v>0</v>
      </c>
      <c r="L273" s="40">
        <v>1.7</v>
      </c>
    </row>
    <row r="274" spans="1:12" x14ac:dyDescent="0.25">
      <c r="A274" s="29" t="s">
        <v>294</v>
      </c>
      <c r="B274" s="5" t="s">
        <v>418</v>
      </c>
      <c r="C274" s="41"/>
      <c r="D274" s="6" t="s">
        <v>425</v>
      </c>
      <c r="E274" s="30">
        <v>6611</v>
      </c>
      <c r="F274" s="7">
        <v>0</v>
      </c>
      <c r="G274" s="39">
        <v>0</v>
      </c>
      <c r="H274" s="39">
        <v>0</v>
      </c>
      <c r="I274" s="31">
        <v>0</v>
      </c>
      <c r="J274" s="8">
        <v>0</v>
      </c>
      <c r="K274" s="8">
        <v>0</v>
      </c>
      <c r="L274" s="40">
        <v>1.7</v>
      </c>
    </row>
    <row r="275" spans="1:12" x14ac:dyDescent="0.25">
      <c r="A275" s="29" t="s">
        <v>294</v>
      </c>
      <c r="B275" s="5" t="s">
        <v>418</v>
      </c>
      <c r="C275" s="41"/>
      <c r="D275" s="6" t="s">
        <v>426</v>
      </c>
      <c r="E275" s="30">
        <v>6612</v>
      </c>
      <c r="F275" s="7">
        <v>0</v>
      </c>
      <c r="G275" s="39">
        <v>0</v>
      </c>
      <c r="H275" s="39">
        <v>0</v>
      </c>
      <c r="I275" s="31">
        <v>0</v>
      </c>
      <c r="J275" s="8">
        <v>0</v>
      </c>
      <c r="K275" s="8">
        <v>0</v>
      </c>
      <c r="L275" s="40">
        <v>1.7</v>
      </c>
    </row>
    <row r="276" spans="1:12" x14ac:dyDescent="0.25">
      <c r="A276" s="29" t="s">
        <v>294</v>
      </c>
      <c r="B276" s="5" t="s">
        <v>418</v>
      </c>
      <c r="C276" s="41"/>
      <c r="D276" s="6" t="s">
        <v>427</v>
      </c>
      <c r="E276" s="30">
        <v>6612</v>
      </c>
      <c r="F276" s="7">
        <v>0</v>
      </c>
      <c r="G276" s="39">
        <v>0</v>
      </c>
      <c r="H276" s="39">
        <v>0</v>
      </c>
      <c r="I276" s="31">
        <v>0</v>
      </c>
      <c r="J276" s="8">
        <v>0</v>
      </c>
      <c r="K276" s="8">
        <v>0</v>
      </c>
      <c r="L276" s="40">
        <v>1.7</v>
      </c>
    </row>
    <row r="277" spans="1:12" x14ac:dyDescent="0.25">
      <c r="A277" s="29" t="s">
        <v>294</v>
      </c>
      <c r="B277" s="5" t="s">
        <v>418</v>
      </c>
      <c r="C277" s="41"/>
      <c r="D277" s="6" t="s">
        <v>428</v>
      </c>
      <c r="E277" s="30">
        <v>6612</v>
      </c>
      <c r="F277" s="7">
        <v>0</v>
      </c>
      <c r="G277" s="39">
        <v>0</v>
      </c>
      <c r="H277" s="39">
        <v>0</v>
      </c>
      <c r="I277" s="31">
        <v>0</v>
      </c>
      <c r="J277" s="8">
        <v>0</v>
      </c>
      <c r="K277" s="8">
        <v>0</v>
      </c>
      <c r="L277" s="40">
        <v>1.7</v>
      </c>
    </row>
    <row r="278" spans="1:12" x14ac:dyDescent="0.25">
      <c r="A278" s="29" t="s">
        <v>294</v>
      </c>
      <c r="B278" s="5" t="s">
        <v>418</v>
      </c>
      <c r="C278" s="41"/>
      <c r="D278" s="6" t="s">
        <v>429</v>
      </c>
      <c r="E278" s="30">
        <v>6612</v>
      </c>
      <c r="F278" s="7">
        <v>0</v>
      </c>
      <c r="G278" s="39">
        <v>0</v>
      </c>
      <c r="H278" s="39">
        <v>0</v>
      </c>
      <c r="I278" s="31">
        <v>0</v>
      </c>
      <c r="J278" s="8">
        <v>0</v>
      </c>
      <c r="K278" s="8">
        <v>0</v>
      </c>
      <c r="L278" s="40">
        <v>1.7</v>
      </c>
    </row>
    <row r="279" spans="1:12" x14ac:dyDescent="0.25">
      <c r="A279" s="29" t="s">
        <v>294</v>
      </c>
      <c r="B279" s="5" t="s">
        <v>418</v>
      </c>
      <c r="C279" s="41"/>
      <c r="D279" s="6" t="s">
        <v>430</v>
      </c>
      <c r="E279" s="30">
        <v>6613</v>
      </c>
      <c r="F279" s="7">
        <v>0</v>
      </c>
      <c r="G279" s="39">
        <v>0</v>
      </c>
      <c r="H279" s="39">
        <v>0</v>
      </c>
      <c r="I279" s="31">
        <v>0</v>
      </c>
      <c r="J279" s="8">
        <v>0</v>
      </c>
      <c r="K279" s="8">
        <v>0</v>
      </c>
      <c r="L279" s="40">
        <v>1.7</v>
      </c>
    </row>
    <row r="280" spans="1:12" x14ac:dyDescent="0.25">
      <c r="A280" s="29" t="s">
        <v>294</v>
      </c>
      <c r="B280" s="5" t="s">
        <v>418</v>
      </c>
      <c r="C280" s="41"/>
      <c r="D280" s="6" t="s">
        <v>431</v>
      </c>
      <c r="E280" s="30">
        <v>6613</v>
      </c>
      <c r="F280" s="7">
        <v>0</v>
      </c>
      <c r="G280" s="39">
        <v>0</v>
      </c>
      <c r="H280" s="39">
        <v>0</v>
      </c>
      <c r="I280" s="31">
        <v>0</v>
      </c>
      <c r="J280" s="8">
        <v>0</v>
      </c>
      <c r="K280" s="8">
        <v>0</v>
      </c>
      <c r="L280" s="40">
        <v>1.7</v>
      </c>
    </row>
    <row r="281" spans="1:12" x14ac:dyDescent="0.25">
      <c r="A281" s="29" t="s">
        <v>294</v>
      </c>
      <c r="B281" s="5" t="s">
        <v>418</v>
      </c>
      <c r="C281" s="41"/>
      <c r="D281" s="6" t="s">
        <v>432</v>
      </c>
      <c r="E281" s="30">
        <v>6613</v>
      </c>
      <c r="F281" s="7">
        <v>0</v>
      </c>
      <c r="G281" s="39">
        <v>0</v>
      </c>
      <c r="H281" s="39">
        <v>0</v>
      </c>
      <c r="I281" s="31">
        <v>0</v>
      </c>
      <c r="J281" s="8">
        <v>0</v>
      </c>
      <c r="K281" s="8">
        <v>0</v>
      </c>
      <c r="L281" s="40">
        <v>1.7</v>
      </c>
    </row>
    <row r="282" spans="1:12" x14ac:dyDescent="0.25">
      <c r="A282" s="29" t="s">
        <v>294</v>
      </c>
      <c r="B282" s="5" t="s">
        <v>418</v>
      </c>
      <c r="C282" s="41"/>
      <c r="D282" s="6" t="s">
        <v>433</v>
      </c>
      <c r="E282" s="30">
        <v>6613</v>
      </c>
      <c r="F282" s="7">
        <v>0</v>
      </c>
      <c r="G282" s="39">
        <v>0</v>
      </c>
      <c r="H282" s="39">
        <v>0</v>
      </c>
      <c r="I282" s="31">
        <v>0</v>
      </c>
      <c r="J282" s="8">
        <v>0</v>
      </c>
      <c r="K282" s="8">
        <v>0</v>
      </c>
      <c r="L282" s="40">
        <v>1.7</v>
      </c>
    </row>
    <row r="283" spans="1:12" x14ac:dyDescent="0.25">
      <c r="A283" s="29" t="s">
        <v>294</v>
      </c>
      <c r="B283" s="5" t="s">
        <v>418</v>
      </c>
      <c r="C283" s="41"/>
      <c r="D283" s="6" t="s">
        <v>434</v>
      </c>
      <c r="E283" s="30">
        <v>6613</v>
      </c>
      <c r="F283" s="7">
        <v>0</v>
      </c>
      <c r="G283" s="39">
        <v>0</v>
      </c>
      <c r="H283" s="39">
        <v>0</v>
      </c>
      <c r="I283" s="31">
        <v>0</v>
      </c>
      <c r="J283" s="8">
        <v>0</v>
      </c>
      <c r="K283" s="8">
        <v>0</v>
      </c>
      <c r="L283" s="40">
        <v>1.7</v>
      </c>
    </row>
    <row r="284" spans="1:12" x14ac:dyDescent="0.25">
      <c r="A284" s="29" t="s">
        <v>294</v>
      </c>
      <c r="B284" s="5" t="s">
        <v>418</v>
      </c>
      <c r="C284" s="41"/>
      <c r="D284" s="6" t="s">
        <v>435</v>
      </c>
      <c r="E284" s="30">
        <v>6614</v>
      </c>
      <c r="F284" s="7">
        <v>0</v>
      </c>
      <c r="G284" s="39">
        <v>0</v>
      </c>
      <c r="H284" s="39">
        <v>0</v>
      </c>
      <c r="I284" s="31">
        <v>0</v>
      </c>
      <c r="J284" s="8">
        <v>0</v>
      </c>
      <c r="K284" s="8">
        <v>0</v>
      </c>
      <c r="L284" s="40">
        <v>1.7</v>
      </c>
    </row>
    <row r="285" spans="1:12" x14ac:dyDescent="0.25">
      <c r="A285" s="29" t="s">
        <v>294</v>
      </c>
      <c r="B285" s="5" t="s">
        <v>418</v>
      </c>
      <c r="C285" s="41"/>
      <c r="D285" s="6" t="s">
        <v>436</v>
      </c>
      <c r="E285" s="30">
        <v>6614</v>
      </c>
      <c r="F285" s="7">
        <v>0</v>
      </c>
      <c r="G285" s="39">
        <v>0</v>
      </c>
      <c r="H285" s="39">
        <v>0</v>
      </c>
      <c r="I285" s="31">
        <v>0</v>
      </c>
      <c r="J285" s="8">
        <v>0</v>
      </c>
      <c r="K285" s="8">
        <v>0</v>
      </c>
      <c r="L285" s="40">
        <v>1.7</v>
      </c>
    </row>
    <row r="286" spans="1:12" x14ac:dyDescent="0.25">
      <c r="A286" s="29" t="s">
        <v>294</v>
      </c>
      <c r="B286" s="5" t="s">
        <v>418</v>
      </c>
      <c r="C286" s="41"/>
      <c r="D286" s="6" t="s">
        <v>437</v>
      </c>
      <c r="E286" s="30">
        <v>6614</v>
      </c>
      <c r="F286" s="7">
        <v>0</v>
      </c>
      <c r="G286" s="39">
        <v>0</v>
      </c>
      <c r="H286" s="39">
        <v>0</v>
      </c>
      <c r="I286" s="31">
        <v>0</v>
      </c>
      <c r="J286" s="8">
        <v>0</v>
      </c>
      <c r="K286" s="8">
        <v>0</v>
      </c>
      <c r="L286" s="40">
        <v>1.7</v>
      </c>
    </row>
    <row r="287" spans="1:12" x14ac:dyDescent="0.25">
      <c r="A287" s="29" t="s">
        <v>294</v>
      </c>
      <c r="B287" s="5" t="s">
        <v>418</v>
      </c>
      <c r="C287" s="41"/>
      <c r="D287" s="6" t="s">
        <v>438</v>
      </c>
      <c r="E287" s="30">
        <v>6614</v>
      </c>
      <c r="F287" s="7">
        <v>0</v>
      </c>
      <c r="G287" s="39">
        <v>0</v>
      </c>
      <c r="H287" s="39">
        <v>0</v>
      </c>
      <c r="I287" s="31">
        <v>0</v>
      </c>
      <c r="J287" s="8">
        <v>0</v>
      </c>
      <c r="K287" s="8">
        <v>0</v>
      </c>
      <c r="L287" s="40">
        <v>1.7</v>
      </c>
    </row>
    <row r="288" spans="1:12" x14ac:dyDescent="0.25">
      <c r="A288" s="29" t="s">
        <v>294</v>
      </c>
      <c r="B288" s="5" t="s">
        <v>418</v>
      </c>
      <c r="C288" s="41"/>
      <c r="D288" s="6" t="s">
        <v>439</v>
      </c>
      <c r="E288" s="30">
        <v>6614</v>
      </c>
      <c r="F288" s="7">
        <v>0</v>
      </c>
      <c r="G288" s="39">
        <v>0</v>
      </c>
      <c r="H288" s="39">
        <v>0</v>
      </c>
      <c r="I288" s="31">
        <v>0</v>
      </c>
      <c r="J288" s="8">
        <v>0</v>
      </c>
      <c r="K288" s="8">
        <v>0</v>
      </c>
      <c r="L288" s="40">
        <v>1.7</v>
      </c>
    </row>
    <row r="289" spans="1:12" x14ac:dyDescent="0.25">
      <c r="A289" s="29" t="s">
        <v>294</v>
      </c>
      <c r="B289" s="5" t="s">
        <v>418</v>
      </c>
      <c r="C289" s="41"/>
      <c r="D289" s="6" t="s">
        <v>440</v>
      </c>
      <c r="E289" s="30">
        <v>6615</v>
      </c>
      <c r="F289" s="7">
        <v>0</v>
      </c>
      <c r="G289" s="39">
        <v>0</v>
      </c>
      <c r="H289" s="39">
        <v>0</v>
      </c>
      <c r="I289" s="31">
        <v>0</v>
      </c>
      <c r="J289" s="8">
        <v>0</v>
      </c>
      <c r="K289" s="8">
        <v>0</v>
      </c>
      <c r="L289" s="40">
        <v>1.7</v>
      </c>
    </row>
    <row r="290" spans="1:12" x14ac:dyDescent="0.25">
      <c r="A290" s="29" t="s">
        <v>294</v>
      </c>
      <c r="B290" s="5" t="s">
        <v>418</v>
      </c>
      <c r="C290" s="41"/>
      <c r="D290" s="6" t="s">
        <v>441</v>
      </c>
      <c r="E290" s="30">
        <v>6615</v>
      </c>
      <c r="F290" s="7">
        <v>0</v>
      </c>
      <c r="G290" s="39">
        <v>0</v>
      </c>
      <c r="H290" s="39">
        <v>0</v>
      </c>
      <c r="I290" s="31">
        <v>0</v>
      </c>
      <c r="J290" s="8">
        <v>0</v>
      </c>
      <c r="K290" s="8">
        <v>0</v>
      </c>
      <c r="L290" s="40">
        <v>1.7</v>
      </c>
    </row>
    <row r="291" spans="1:12" x14ac:dyDescent="0.25">
      <c r="A291" s="29" t="s">
        <v>294</v>
      </c>
      <c r="B291" s="5" t="s">
        <v>418</v>
      </c>
      <c r="C291" s="41"/>
      <c r="D291" s="6" t="s">
        <v>442</v>
      </c>
      <c r="E291" s="30">
        <v>6615</v>
      </c>
      <c r="F291" s="7">
        <v>0</v>
      </c>
      <c r="G291" s="39">
        <v>0</v>
      </c>
      <c r="H291" s="39">
        <v>0</v>
      </c>
      <c r="I291" s="31">
        <v>0</v>
      </c>
      <c r="J291" s="8">
        <v>0</v>
      </c>
      <c r="K291" s="8">
        <v>0</v>
      </c>
      <c r="L291" s="40">
        <v>1.7</v>
      </c>
    </row>
    <row r="292" spans="1:12" x14ac:dyDescent="0.25">
      <c r="A292" s="29" t="s">
        <v>294</v>
      </c>
      <c r="B292" s="5" t="s">
        <v>418</v>
      </c>
      <c r="C292" s="41"/>
      <c r="D292" s="6" t="s">
        <v>443</v>
      </c>
      <c r="E292" s="30">
        <v>6615</v>
      </c>
      <c r="F292" s="7">
        <v>0</v>
      </c>
      <c r="G292" s="39">
        <v>0</v>
      </c>
      <c r="H292" s="39">
        <v>0</v>
      </c>
      <c r="I292" s="31">
        <v>0</v>
      </c>
      <c r="J292" s="8">
        <v>0</v>
      </c>
      <c r="K292" s="8">
        <v>0</v>
      </c>
      <c r="L292" s="40">
        <v>1.7</v>
      </c>
    </row>
    <row r="293" spans="1:12" x14ac:dyDescent="0.25">
      <c r="A293" s="29" t="s">
        <v>294</v>
      </c>
      <c r="B293" s="5" t="s">
        <v>418</v>
      </c>
      <c r="C293" s="41"/>
      <c r="D293" s="6" t="s">
        <v>444</v>
      </c>
      <c r="E293" s="30">
        <v>6615</v>
      </c>
      <c r="F293" s="7">
        <v>0</v>
      </c>
      <c r="G293" s="39">
        <v>0</v>
      </c>
      <c r="H293" s="39">
        <v>0</v>
      </c>
      <c r="I293" s="31">
        <v>0</v>
      </c>
      <c r="J293" s="8">
        <v>0</v>
      </c>
      <c r="K293" s="8">
        <v>0</v>
      </c>
      <c r="L293" s="40">
        <v>1.7</v>
      </c>
    </row>
    <row r="294" spans="1:12" x14ac:dyDescent="0.25">
      <c r="A294" s="29" t="s">
        <v>294</v>
      </c>
      <c r="B294" s="5" t="s">
        <v>418</v>
      </c>
      <c r="C294" s="41"/>
      <c r="D294" s="6" t="s">
        <v>445</v>
      </c>
      <c r="E294" s="30">
        <v>6616</v>
      </c>
      <c r="F294" s="7">
        <v>0</v>
      </c>
      <c r="G294" s="39">
        <v>0</v>
      </c>
      <c r="H294" s="39">
        <v>0</v>
      </c>
      <c r="I294" s="31">
        <v>0</v>
      </c>
      <c r="J294" s="8">
        <v>0</v>
      </c>
      <c r="K294" s="8">
        <v>0</v>
      </c>
      <c r="L294" s="40">
        <v>1.7</v>
      </c>
    </row>
    <row r="295" spans="1:12" x14ac:dyDescent="0.25">
      <c r="A295" s="29" t="s">
        <v>294</v>
      </c>
      <c r="B295" s="5" t="s">
        <v>418</v>
      </c>
      <c r="C295" s="41"/>
      <c r="D295" s="6" t="s">
        <v>446</v>
      </c>
      <c r="E295" s="30">
        <v>6616</v>
      </c>
      <c r="F295" s="7">
        <v>0</v>
      </c>
      <c r="G295" s="39">
        <v>0</v>
      </c>
      <c r="H295" s="39">
        <v>0</v>
      </c>
      <c r="I295" s="31">
        <v>0</v>
      </c>
      <c r="J295" s="8">
        <v>0</v>
      </c>
      <c r="K295" s="8">
        <v>0</v>
      </c>
      <c r="L295" s="40">
        <v>1.7</v>
      </c>
    </row>
    <row r="296" spans="1:12" x14ac:dyDescent="0.25">
      <c r="A296" s="29" t="s">
        <v>294</v>
      </c>
      <c r="B296" s="5" t="s">
        <v>418</v>
      </c>
      <c r="C296" s="41"/>
      <c r="D296" s="6" t="s">
        <v>447</v>
      </c>
      <c r="E296" s="30">
        <v>6616</v>
      </c>
      <c r="F296" s="7">
        <v>0</v>
      </c>
      <c r="G296" s="39">
        <v>0</v>
      </c>
      <c r="H296" s="39">
        <v>0</v>
      </c>
      <c r="I296" s="31">
        <v>0</v>
      </c>
      <c r="J296" s="8">
        <v>0</v>
      </c>
      <c r="K296" s="8">
        <v>0</v>
      </c>
      <c r="L296" s="40">
        <v>1.7</v>
      </c>
    </row>
    <row r="297" spans="1:12" x14ac:dyDescent="0.25">
      <c r="A297" s="29" t="s">
        <v>294</v>
      </c>
      <c r="B297" s="5" t="s">
        <v>418</v>
      </c>
      <c r="C297" s="41"/>
      <c r="D297" s="6" t="s">
        <v>448</v>
      </c>
      <c r="E297" s="30">
        <v>6616</v>
      </c>
      <c r="F297" s="7">
        <v>0</v>
      </c>
      <c r="G297" s="39">
        <v>0</v>
      </c>
      <c r="H297" s="39">
        <v>0</v>
      </c>
      <c r="I297" s="31">
        <v>0</v>
      </c>
      <c r="J297" s="8">
        <v>0</v>
      </c>
      <c r="K297" s="8">
        <v>0</v>
      </c>
      <c r="L297" s="40">
        <v>1.7</v>
      </c>
    </row>
    <row r="298" spans="1:12" x14ac:dyDescent="0.25">
      <c r="A298" s="29" t="s">
        <v>294</v>
      </c>
      <c r="B298" s="5" t="s">
        <v>418</v>
      </c>
      <c r="C298" s="41"/>
      <c r="D298" s="6" t="s">
        <v>449</v>
      </c>
      <c r="E298" s="30">
        <v>6616</v>
      </c>
      <c r="F298" s="7">
        <v>0</v>
      </c>
      <c r="G298" s="39">
        <v>0</v>
      </c>
      <c r="H298" s="39">
        <v>0</v>
      </c>
      <c r="I298" s="31">
        <v>0</v>
      </c>
      <c r="J298" s="8">
        <v>0</v>
      </c>
      <c r="K298" s="8">
        <v>0</v>
      </c>
      <c r="L298" s="40">
        <v>1.7</v>
      </c>
    </row>
    <row r="299" spans="1:12" x14ac:dyDescent="0.25">
      <c r="A299" s="29" t="s">
        <v>294</v>
      </c>
      <c r="B299" s="5" t="s">
        <v>418</v>
      </c>
      <c r="C299" s="41"/>
      <c r="D299" s="6" t="s">
        <v>450</v>
      </c>
      <c r="E299" s="30">
        <v>6617</v>
      </c>
      <c r="F299" s="7">
        <v>0</v>
      </c>
      <c r="G299" s="39">
        <v>0</v>
      </c>
      <c r="H299" s="39">
        <v>0</v>
      </c>
      <c r="I299" s="31">
        <v>0</v>
      </c>
      <c r="J299" s="8">
        <v>0</v>
      </c>
      <c r="K299" s="8">
        <v>0</v>
      </c>
      <c r="L299" s="40">
        <v>1.7</v>
      </c>
    </row>
    <row r="300" spans="1:12" x14ac:dyDescent="0.25">
      <c r="A300" s="29" t="s">
        <v>294</v>
      </c>
      <c r="B300" s="5" t="s">
        <v>418</v>
      </c>
      <c r="C300" s="41"/>
      <c r="D300" s="6" t="s">
        <v>451</v>
      </c>
      <c r="E300" s="30">
        <v>6617</v>
      </c>
      <c r="F300" s="7">
        <v>0</v>
      </c>
      <c r="G300" s="39">
        <v>0</v>
      </c>
      <c r="H300" s="39">
        <v>0</v>
      </c>
      <c r="I300" s="31">
        <v>0</v>
      </c>
      <c r="J300" s="8">
        <v>0</v>
      </c>
      <c r="K300" s="8">
        <v>0</v>
      </c>
      <c r="L300" s="40">
        <v>1.7</v>
      </c>
    </row>
    <row r="301" spans="1:12" x14ac:dyDescent="0.25">
      <c r="A301" s="29" t="s">
        <v>294</v>
      </c>
      <c r="B301" s="5" t="s">
        <v>418</v>
      </c>
      <c r="C301" s="41"/>
      <c r="D301" s="6" t="s">
        <v>452</v>
      </c>
      <c r="E301" s="30">
        <v>6617</v>
      </c>
      <c r="F301" s="7">
        <v>0</v>
      </c>
      <c r="G301" s="39">
        <v>0</v>
      </c>
      <c r="H301" s="39">
        <v>0</v>
      </c>
      <c r="I301" s="31">
        <v>0</v>
      </c>
      <c r="J301" s="8">
        <v>0</v>
      </c>
      <c r="K301" s="8">
        <v>0</v>
      </c>
      <c r="L301" s="40">
        <v>1.7</v>
      </c>
    </row>
    <row r="302" spans="1:12" x14ac:dyDescent="0.25">
      <c r="A302" s="29" t="s">
        <v>294</v>
      </c>
      <c r="B302" s="5" t="s">
        <v>418</v>
      </c>
      <c r="C302" s="41"/>
      <c r="D302" s="6" t="s">
        <v>453</v>
      </c>
      <c r="E302" s="30">
        <v>6617</v>
      </c>
      <c r="F302" s="7">
        <v>0</v>
      </c>
      <c r="G302" s="39">
        <v>0</v>
      </c>
      <c r="H302" s="39">
        <v>0</v>
      </c>
      <c r="I302" s="31">
        <v>0</v>
      </c>
      <c r="J302" s="8">
        <v>0</v>
      </c>
      <c r="K302" s="8">
        <v>0</v>
      </c>
      <c r="L302" s="40">
        <v>1.7</v>
      </c>
    </row>
    <row r="303" spans="1:12" x14ac:dyDescent="0.25">
      <c r="A303" s="25" t="s">
        <v>294</v>
      </c>
      <c r="B303" s="9" t="s">
        <v>332</v>
      </c>
      <c r="C303" s="35" t="s">
        <v>454</v>
      </c>
      <c r="D303" s="10" t="s">
        <v>455</v>
      </c>
      <c r="E303" s="26">
        <v>6599</v>
      </c>
      <c r="F303" s="11">
        <v>0</v>
      </c>
      <c r="G303" s="37">
        <v>0</v>
      </c>
      <c r="H303" s="37">
        <v>0</v>
      </c>
      <c r="I303" s="27">
        <v>0</v>
      </c>
      <c r="J303" s="12">
        <v>0</v>
      </c>
      <c r="K303" s="12">
        <v>0</v>
      </c>
      <c r="L303" s="38">
        <v>18.48</v>
      </c>
    </row>
    <row r="304" spans="1:12" x14ac:dyDescent="0.25">
      <c r="A304" s="25" t="s">
        <v>294</v>
      </c>
      <c r="B304" s="9" t="s">
        <v>332</v>
      </c>
      <c r="C304" s="35"/>
      <c r="D304" s="10" t="s">
        <v>456</v>
      </c>
      <c r="E304" s="26">
        <v>6599</v>
      </c>
      <c r="F304" s="11">
        <v>0</v>
      </c>
      <c r="G304" s="37">
        <v>0</v>
      </c>
      <c r="H304" s="37">
        <v>0</v>
      </c>
      <c r="I304" s="27">
        <v>0</v>
      </c>
      <c r="J304" s="12">
        <v>0</v>
      </c>
      <c r="K304" s="12">
        <v>0</v>
      </c>
      <c r="L304" s="38">
        <v>18.48</v>
      </c>
    </row>
    <row r="305" spans="1:12" x14ac:dyDescent="0.25">
      <c r="A305" s="25" t="s">
        <v>294</v>
      </c>
      <c r="B305" s="9" t="s">
        <v>332</v>
      </c>
      <c r="C305" s="35"/>
      <c r="D305" s="10" t="s">
        <v>457</v>
      </c>
      <c r="E305" s="26">
        <v>6599</v>
      </c>
      <c r="F305" s="11">
        <v>0</v>
      </c>
      <c r="G305" s="37">
        <v>0</v>
      </c>
      <c r="H305" s="37">
        <v>0</v>
      </c>
      <c r="I305" s="27">
        <v>0</v>
      </c>
      <c r="J305" s="12">
        <v>0</v>
      </c>
      <c r="K305" s="12">
        <v>0</v>
      </c>
      <c r="L305" s="38">
        <v>18.48</v>
      </c>
    </row>
    <row r="306" spans="1:12" x14ac:dyDescent="0.25">
      <c r="A306" s="25" t="s">
        <v>294</v>
      </c>
      <c r="B306" s="9" t="s">
        <v>332</v>
      </c>
      <c r="C306" s="35"/>
      <c r="D306" s="10" t="s">
        <v>458</v>
      </c>
      <c r="E306" s="26">
        <v>6599</v>
      </c>
      <c r="F306" s="11">
        <v>0</v>
      </c>
      <c r="G306" s="37">
        <v>0</v>
      </c>
      <c r="H306" s="37">
        <v>0</v>
      </c>
      <c r="I306" s="27">
        <v>0</v>
      </c>
      <c r="J306" s="12">
        <v>0</v>
      </c>
      <c r="K306" s="12">
        <v>0</v>
      </c>
      <c r="L306" s="38">
        <v>18.48</v>
      </c>
    </row>
    <row r="307" spans="1:12" x14ac:dyDescent="0.25">
      <c r="A307" s="25" t="s">
        <v>294</v>
      </c>
      <c r="B307" s="9" t="s">
        <v>332</v>
      </c>
      <c r="C307" s="35"/>
      <c r="D307" s="10" t="s">
        <v>459</v>
      </c>
      <c r="E307" s="26">
        <v>6600</v>
      </c>
      <c r="F307" s="11">
        <v>0</v>
      </c>
      <c r="G307" s="37">
        <v>0</v>
      </c>
      <c r="H307" s="37">
        <v>0</v>
      </c>
      <c r="I307" s="27">
        <v>0</v>
      </c>
      <c r="J307" s="12">
        <v>0</v>
      </c>
      <c r="K307" s="12">
        <v>0</v>
      </c>
      <c r="L307" s="38">
        <v>18.48</v>
      </c>
    </row>
    <row r="308" spans="1:12" x14ac:dyDescent="0.25">
      <c r="A308" s="25" t="s">
        <v>294</v>
      </c>
      <c r="B308" s="9" t="s">
        <v>332</v>
      </c>
      <c r="C308" s="35"/>
      <c r="D308" s="10" t="s">
        <v>460</v>
      </c>
      <c r="E308" s="26">
        <v>6600</v>
      </c>
      <c r="F308" s="11">
        <v>0</v>
      </c>
      <c r="G308" s="37">
        <v>0</v>
      </c>
      <c r="H308" s="37">
        <v>0</v>
      </c>
      <c r="I308" s="27">
        <v>0</v>
      </c>
      <c r="J308" s="12">
        <v>0</v>
      </c>
      <c r="K308" s="12">
        <v>0</v>
      </c>
      <c r="L308" s="38">
        <v>18.48</v>
      </c>
    </row>
    <row r="309" spans="1:12" x14ac:dyDescent="0.25">
      <c r="A309" s="25" t="s">
        <v>294</v>
      </c>
      <c r="B309" s="9" t="s">
        <v>332</v>
      </c>
      <c r="C309" s="35"/>
      <c r="D309" s="10" t="s">
        <v>461</v>
      </c>
      <c r="E309" s="26">
        <v>6600</v>
      </c>
      <c r="F309" s="11">
        <v>0</v>
      </c>
      <c r="G309" s="37">
        <v>0</v>
      </c>
      <c r="H309" s="37">
        <v>0</v>
      </c>
      <c r="I309" s="27">
        <v>0</v>
      </c>
      <c r="J309" s="12">
        <v>0</v>
      </c>
      <c r="K309" s="12">
        <v>0</v>
      </c>
      <c r="L309" s="38">
        <v>18.48</v>
      </c>
    </row>
    <row r="310" spans="1:12" x14ac:dyDescent="0.25">
      <c r="A310" s="29"/>
      <c r="B310" s="5" t="s">
        <v>373</v>
      </c>
      <c r="C310" s="41" t="s">
        <v>462</v>
      </c>
      <c r="D310" s="6" t="s">
        <v>375</v>
      </c>
      <c r="E310" s="30">
        <v>6291</v>
      </c>
      <c r="F310" s="7">
        <v>0</v>
      </c>
      <c r="G310" s="39">
        <v>0</v>
      </c>
      <c r="H310" s="39">
        <v>0</v>
      </c>
      <c r="I310" s="31">
        <v>0</v>
      </c>
      <c r="J310" s="8">
        <v>0</v>
      </c>
      <c r="K310" s="8">
        <v>0</v>
      </c>
      <c r="L310" s="40"/>
    </row>
    <row r="311" spans="1:12" x14ac:dyDescent="0.25">
      <c r="A311" s="29"/>
      <c r="B311" s="5" t="s">
        <v>373</v>
      </c>
      <c r="C311" s="41" t="s">
        <v>462</v>
      </c>
      <c r="D311" s="6" t="s">
        <v>376</v>
      </c>
      <c r="E311" s="30">
        <v>6292</v>
      </c>
      <c r="F311" s="7">
        <v>0</v>
      </c>
      <c r="G311" s="39">
        <v>0</v>
      </c>
      <c r="H311" s="39">
        <v>0</v>
      </c>
      <c r="I311" s="31">
        <v>0</v>
      </c>
      <c r="J311" s="8">
        <v>0</v>
      </c>
      <c r="K311" s="8">
        <v>0</v>
      </c>
      <c r="L311" s="40"/>
    </row>
    <row r="312" spans="1:12" x14ac:dyDescent="0.25">
      <c r="A312" s="25" t="s">
        <v>294</v>
      </c>
      <c r="B312" s="9" t="s">
        <v>338</v>
      </c>
      <c r="C312" s="35" t="s">
        <v>463</v>
      </c>
      <c r="D312" s="10" t="s">
        <v>464</v>
      </c>
      <c r="E312" s="26">
        <v>6130</v>
      </c>
      <c r="F312" s="11">
        <v>0</v>
      </c>
      <c r="G312" s="37">
        <v>0</v>
      </c>
      <c r="H312" s="37">
        <v>0</v>
      </c>
      <c r="I312" s="27">
        <v>0</v>
      </c>
      <c r="J312" s="12">
        <v>0</v>
      </c>
      <c r="K312" s="12">
        <v>0</v>
      </c>
      <c r="L312" s="38">
        <v>18</v>
      </c>
    </row>
    <row r="313" spans="1:12" x14ac:dyDescent="0.25">
      <c r="A313" s="29" t="s">
        <v>294</v>
      </c>
      <c r="B313" s="5" t="s">
        <v>338</v>
      </c>
      <c r="C313" s="41" t="s">
        <v>465</v>
      </c>
      <c r="D313" s="6" t="s">
        <v>466</v>
      </c>
      <c r="E313" s="30">
        <v>6157</v>
      </c>
      <c r="F313" s="7">
        <v>0</v>
      </c>
      <c r="G313" s="39">
        <v>0</v>
      </c>
      <c r="H313" s="39">
        <v>0</v>
      </c>
      <c r="I313" s="31">
        <v>0</v>
      </c>
      <c r="J313" s="8">
        <v>0</v>
      </c>
      <c r="K313" s="8">
        <v>0</v>
      </c>
      <c r="L313" s="40">
        <v>9</v>
      </c>
    </row>
    <row r="314" spans="1:12" x14ac:dyDescent="0.25">
      <c r="A314" s="25"/>
      <c r="B314" s="9" t="s">
        <v>332</v>
      </c>
      <c r="C314" s="35" t="s">
        <v>467</v>
      </c>
      <c r="D314" s="10" t="s">
        <v>468</v>
      </c>
      <c r="E314" s="26">
        <v>6075</v>
      </c>
      <c r="F314" s="11">
        <v>0</v>
      </c>
      <c r="G314" s="37">
        <v>0</v>
      </c>
      <c r="H314" s="37">
        <v>0</v>
      </c>
      <c r="I314" s="27">
        <v>0</v>
      </c>
      <c r="J314" s="12">
        <v>0</v>
      </c>
      <c r="K314" s="12">
        <v>0</v>
      </c>
      <c r="L314" s="38">
        <v>32</v>
      </c>
    </row>
    <row r="315" spans="1:12" x14ac:dyDescent="0.25">
      <c r="A315" s="25"/>
      <c r="B315" s="9" t="s">
        <v>332</v>
      </c>
      <c r="C315" s="35"/>
      <c r="D315" s="10" t="s">
        <v>469</v>
      </c>
      <c r="E315" s="26">
        <v>6076</v>
      </c>
      <c r="F315" s="11">
        <v>0</v>
      </c>
      <c r="G315" s="37">
        <v>0</v>
      </c>
      <c r="H315" s="37">
        <v>0</v>
      </c>
      <c r="I315" s="27">
        <v>0</v>
      </c>
      <c r="J315" s="12">
        <v>0</v>
      </c>
      <c r="K315" s="12">
        <v>0</v>
      </c>
      <c r="L315" s="38">
        <v>32</v>
      </c>
    </row>
    <row r="316" spans="1:12" x14ac:dyDescent="0.25">
      <c r="A316" s="25"/>
      <c r="B316" s="9" t="s">
        <v>332</v>
      </c>
      <c r="C316" s="35"/>
      <c r="D316" s="10" t="s">
        <v>470</v>
      </c>
      <c r="E316" s="26">
        <v>6077</v>
      </c>
      <c r="F316" s="11">
        <v>0</v>
      </c>
      <c r="G316" s="37">
        <v>0</v>
      </c>
      <c r="H316" s="37">
        <v>0</v>
      </c>
      <c r="I316" s="27">
        <v>0</v>
      </c>
      <c r="J316" s="12">
        <v>0</v>
      </c>
      <c r="K316" s="12">
        <v>0</v>
      </c>
      <c r="L316" s="38">
        <v>33.5</v>
      </c>
    </row>
  </sheetData>
  <mergeCells count="1">
    <mergeCell ref="C16:E16"/>
  </mergeCells>
  <printOptions horizontalCentered="1" verticalCentered="1"/>
  <pageMargins left="0" right="0" top="0" bottom="0" header="0.31496062992126" footer="0.31496062992126"/>
  <pageSetup scale="80" orientation="portrait" r:id="rId1"/>
  <rowBreaks count="3" manualBreakCount="3">
    <brk id="109" min="2" max="9" man="1"/>
    <brk id="35" min="2" max="9" man="1"/>
    <brk id="290" min="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W316"/>
  <sheetViews>
    <sheetView zoomScale="85" zoomScaleNormal="85" zoomScaleSheetLayoutView="70" workbookViewId="0">
      <selection activeCell="E1" sqref="E1:H2"/>
    </sheetView>
  </sheetViews>
  <sheetFormatPr baseColWidth="10" defaultRowHeight="15" x14ac:dyDescent="0.25"/>
  <cols>
    <col min="1" max="1" width="5.5703125" style="1" bestFit="1" customWidth="1"/>
    <col min="2" max="2" width="7" style="1" bestFit="1" customWidth="1"/>
    <col min="3" max="3" width="38.140625" style="1" bestFit="1" customWidth="1"/>
    <col min="4" max="4" width="13.140625" style="2" customWidth="1"/>
    <col min="5" max="5" width="9" style="2" customWidth="1"/>
    <col min="6" max="6" width="7.7109375" style="13" bestFit="1" customWidth="1"/>
    <col min="7" max="7" width="9.7109375" style="13" bestFit="1" customWidth="1"/>
    <col min="8" max="8" width="7.7109375" style="13" bestFit="1" customWidth="1"/>
    <col min="9" max="9" width="10.5703125" style="1" bestFit="1" customWidth="1"/>
    <col min="10" max="10" width="10.85546875" style="1" bestFit="1" customWidth="1"/>
    <col min="11" max="11" width="10.28515625" style="1" bestFit="1" customWidth="1"/>
    <col min="12" max="16384" width="11.42578125" style="1"/>
  </cols>
  <sheetData>
    <row r="1" spans="1:12" x14ac:dyDescent="0.25">
      <c r="E1" s="78"/>
      <c r="F1" s="78" t="s">
        <v>0</v>
      </c>
      <c r="G1" s="78" t="s">
        <v>1</v>
      </c>
      <c r="H1" s="78" t="s">
        <v>2</v>
      </c>
    </row>
    <row r="2" spans="1:12" x14ac:dyDescent="0.25">
      <c r="E2" s="79" t="s">
        <v>3</v>
      </c>
      <c r="F2" s="80">
        <v>2558.3719000000006</v>
      </c>
      <c r="G2" s="80">
        <v>2203.5456999999997</v>
      </c>
      <c r="H2" s="80">
        <v>1304.7037</v>
      </c>
    </row>
    <row r="3" spans="1:12" ht="15.75" thickBot="1" x14ac:dyDescent="0.3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2" ht="15.75" thickBot="1" x14ac:dyDescent="0.3">
      <c r="A4" s="64" t="s">
        <v>4</v>
      </c>
      <c r="B4" s="65" t="s">
        <v>5</v>
      </c>
      <c r="C4" s="65" t="s">
        <v>6</v>
      </c>
      <c r="D4" s="65"/>
      <c r="E4" s="65"/>
      <c r="F4" s="15" t="s">
        <v>0</v>
      </c>
      <c r="G4" s="15" t="s">
        <v>1</v>
      </c>
      <c r="H4" s="15" t="s">
        <v>2</v>
      </c>
      <c r="I4" s="15" t="s">
        <v>0</v>
      </c>
      <c r="J4" s="15" t="s">
        <v>1</v>
      </c>
      <c r="K4" s="15" t="s">
        <v>2</v>
      </c>
      <c r="L4" s="66"/>
    </row>
    <row r="5" spans="1:12" x14ac:dyDescent="0.25">
      <c r="A5" s="25" t="s">
        <v>12</v>
      </c>
      <c r="B5" s="9" t="s">
        <v>12</v>
      </c>
      <c r="C5" s="5" t="s">
        <v>13</v>
      </c>
      <c r="D5" s="6" t="s">
        <v>14</v>
      </c>
      <c r="E5" s="6"/>
      <c r="F5" s="7">
        <v>2</v>
      </c>
      <c r="G5" s="7">
        <v>2</v>
      </c>
      <c r="H5" s="7">
        <v>2</v>
      </c>
      <c r="I5" s="8">
        <v>0.66666666666666663</v>
      </c>
      <c r="J5" s="8">
        <v>0.66666666666666663</v>
      </c>
      <c r="K5" s="8">
        <v>0.66666666666666663</v>
      </c>
      <c r="L5" s="32">
        <v>3</v>
      </c>
    </row>
    <row r="6" spans="1:12" x14ac:dyDescent="0.25">
      <c r="A6" s="25" t="s">
        <v>12</v>
      </c>
      <c r="B6" s="9" t="s">
        <v>12</v>
      </c>
      <c r="C6" s="5"/>
      <c r="D6" s="6" t="s">
        <v>15</v>
      </c>
      <c r="E6" s="6"/>
      <c r="F6" s="7">
        <v>2</v>
      </c>
      <c r="G6" s="7">
        <v>2</v>
      </c>
      <c r="H6" s="7">
        <v>2</v>
      </c>
      <c r="I6" s="8">
        <v>0.66666666666666663</v>
      </c>
      <c r="J6" s="8">
        <v>0.66666666666666663</v>
      </c>
      <c r="K6" s="8">
        <v>0.66666666666666663</v>
      </c>
      <c r="L6" s="32">
        <v>3</v>
      </c>
    </row>
    <row r="7" spans="1:12" x14ac:dyDescent="0.25">
      <c r="A7" s="25" t="s">
        <v>12</v>
      </c>
      <c r="B7" s="9" t="s">
        <v>12</v>
      </c>
      <c r="C7" s="5"/>
      <c r="D7" s="6" t="s">
        <v>16</v>
      </c>
      <c r="E7" s="6"/>
      <c r="F7" s="7">
        <v>2</v>
      </c>
      <c r="G7" s="7">
        <v>2</v>
      </c>
      <c r="H7" s="7">
        <v>2</v>
      </c>
      <c r="I7" s="8">
        <v>0.66666666666666663</v>
      </c>
      <c r="J7" s="8">
        <v>0.66666666666666663</v>
      </c>
      <c r="K7" s="8">
        <v>0.66666666666666663</v>
      </c>
      <c r="L7" s="32">
        <v>3</v>
      </c>
    </row>
    <row r="8" spans="1:12" x14ac:dyDescent="0.25">
      <c r="A8" s="25" t="s">
        <v>12</v>
      </c>
      <c r="B8" s="9" t="s">
        <v>12</v>
      </c>
      <c r="C8" s="5"/>
      <c r="D8" s="6" t="s">
        <v>17</v>
      </c>
      <c r="E8" s="6"/>
      <c r="F8" s="7">
        <v>4</v>
      </c>
      <c r="G8" s="7">
        <v>4</v>
      </c>
      <c r="H8" s="7">
        <v>4</v>
      </c>
      <c r="I8" s="8">
        <v>0.88888888888888884</v>
      </c>
      <c r="J8" s="8">
        <v>0.88888888888888884</v>
      </c>
      <c r="K8" s="8">
        <v>0.88888888888888884</v>
      </c>
      <c r="L8" s="32">
        <v>4.5</v>
      </c>
    </row>
    <row r="9" spans="1:12" x14ac:dyDescent="0.25">
      <c r="A9" s="25" t="s">
        <v>12</v>
      </c>
      <c r="B9" s="9" t="s">
        <v>12</v>
      </c>
      <c r="C9" s="5"/>
      <c r="D9" s="6" t="s">
        <v>18</v>
      </c>
      <c r="E9" s="6"/>
      <c r="F9" s="7">
        <v>0</v>
      </c>
      <c r="G9" s="7">
        <v>0</v>
      </c>
      <c r="H9" s="7">
        <v>0</v>
      </c>
      <c r="I9" s="8">
        <v>0</v>
      </c>
      <c r="J9" s="8">
        <v>0</v>
      </c>
      <c r="K9" s="8">
        <v>0</v>
      </c>
      <c r="L9" s="32">
        <v>4.5</v>
      </c>
    </row>
    <row r="10" spans="1:12" x14ac:dyDescent="0.25">
      <c r="A10" s="25" t="s">
        <v>12</v>
      </c>
      <c r="B10" s="9" t="s">
        <v>12</v>
      </c>
      <c r="C10" s="5"/>
      <c r="D10" s="6" t="s">
        <v>19</v>
      </c>
      <c r="E10" s="6"/>
      <c r="F10" s="7">
        <v>4</v>
      </c>
      <c r="G10" s="7">
        <v>4</v>
      </c>
      <c r="H10" s="7">
        <v>4</v>
      </c>
      <c r="I10" s="8">
        <v>0.88888888888888884</v>
      </c>
      <c r="J10" s="8">
        <v>0.88888888888888884</v>
      </c>
      <c r="K10" s="8">
        <v>0.88888888888888884</v>
      </c>
      <c r="L10" s="32">
        <v>4.5</v>
      </c>
    </row>
    <row r="11" spans="1:12" x14ac:dyDescent="0.25">
      <c r="A11" s="25" t="s">
        <v>12</v>
      </c>
      <c r="B11" s="9" t="s">
        <v>12</v>
      </c>
      <c r="C11" s="9" t="s">
        <v>20</v>
      </c>
      <c r="D11" s="10" t="s">
        <v>21</v>
      </c>
      <c r="E11" s="10"/>
      <c r="F11" s="11">
        <v>0</v>
      </c>
      <c r="G11" s="11">
        <v>0</v>
      </c>
      <c r="H11" s="11">
        <v>0</v>
      </c>
      <c r="I11" s="12">
        <v>0</v>
      </c>
      <c r="J11" s="12">
        <v>0</v>
      </c>
      <c r="K11" s="12">
        <v>0</v>
      </c>
      <c r="L11" s="28">
        <v>12</v>
      </c>
    </row>
    <row r="12" spans="1:12" x14ac:dyDescent="0.25">
      <c r="A12" s="25" t="s">
        <v>12</v>
      </c>
      <c r="B12" s="9" t="s">
        <v>12</v>
      </c>
      <c r="C12" s="9"/>
      <c r="D12" s="10" t="s">
        <v>22</v>
      </c>
      <c r="E12" s="10"/>
      <c r="F12" s="11">
        <v>0</v>
      </c>
      <c r="G12" s="11">
        <v>0</v>
      </c>
      <c r="H12" s="11">
        <v>0</v>
      </c>
      <c r="I12" s="12">
        <v>0</v>
      </c>
      <c r="J12" s="12">
        <v>0</v>
      </c>
      <c r="K12" s="12">
        <v>0</v>
      </c>
      <c r="L12" s="28">
        <v>12</v>
      </c>
    </row>
    <row r="13" spans="1:12" ht="15.75" thickBot="1" x14ac:dyDescent="0.3">
      <c r="A13" s="54" t="s">
        <v>12</v>
      </c>
      <c r="B13" s="55" t="s">
        <v>12</v>
      </c>
      <c r="C13" s="55"/>
      <c r="D13" s="57" t="s">
        <v>23</v>
      </c>
      <c r="E13" s="57"/>
      <c r="F13" s="59">
        <v>10</v>
      </c>
      <c r="G13" s="59">
        <v>10</v>
      </c>
      <c r="H13" s="59">
        <v>10</v>
      </c>
      <c r="I13" s="62">
        <v>0.83333333333333337</v>
      </c>
      <c r="J13" s="62">
        <v>0.83333333333333337</v>
      </c>
      <c r="K13" s="62">
        <v>0.83333333333333337</v>
      </c>
      <c r="L13" s="67">
        <v>12</v>
      </c>
    </row>
    <row r="14" spans="1:12" x14ac:dyDescent="0.25">
      <c r="L14" s="13"/>
    </row>
    <row r="15" spans="1:12" ht="15.75" thickBot="1" x14ac:dyDescent="0.3">
      <c r="L15" s="13"/>
    </row>
    <row r="16" spans="1:12" ht="15.75" thickBot="1" x14ac:dyDescent="0.3">
      <c r="A16" s="14" t="s">
        <v>4</v>
      </c>
      <c r="B16" s="15" t="s">
        <v>5</v>
      </c>
      <c r="C16" s="73" t="s">
        <v>476</v>
      </c>
      <c r="D16" s="74"/>
      <c r="E16" s="75"/>
      <c r="F16" s="15" t="s">
        <v>0</v>
      </c>
      <c r="G16" s="15" t="s">
        <v>1</v>
      </c>
      <c r="H16" s="15" t="s">
        <v>2</v>
      </c>
      <c r="I16" s="15" t="s">
        <v>0</v>
      </c>
      <c r="J16" s="15" t="s">
        <v>1</v>
      </c>
      <c r="K16" s="15" t="s">
        <v>2</v>
      </c>
      <c r="L16" s="16"/>
    </row>
    <row r="17" spans="1:12" x14ac:dyDescent="0.25">
      <c r="A17" s="17" t="s">
        <v>24</v>
      </c>
      <c r="B17" s="18" t="s">
        <v>25</v>
      </c>
      <c r="C17" s="17" t="s">
        <v>26</v>
      </c>
      <c r="D17" s="19" t="s">
        <v>27</v>
      </c>
      <c r="E17" s="20">
        <v>6463</v>
      </c>
      <c r="F17" s="21">
        <v>19.8</v>
      </c>
      <c r="G17" s="21">
        <v>13.75</v>
      </c>
      <c r="H17" s="21">
        <v>0</v>
      </c>
      <c r="I17" s="22">
        <v>0.36</v>
      </c>
      <c r="J17" s="23">
        <v>0.25</v>
      </c>
      <c r="K17" s="23">
        <v>0</v>
      </c>
      <c r="L17" s="24">
        <v>55</v>
      </c>
    </row>
    <row r="18" spans="1:12" x14ac:dyDescent="0.25">
      <c r="A18" s="25" t="s">
        <v>24</v>
      </c>
      <c r="B18" s="9" t="s">
        <v>25</v>
      </c>
      <c r="C18" s="25" t="s">
        <v>28</v>
      </c>
      <c r="D18" s="10" t="s">
        <v>29</v>
      </c>
      <c r="E18" s="26">
        <v>6464</v>
      </c>
      <c r="F18" s="11">
        <v>18.899999999999999</v>
      </c>
      <c r="G18" s="11">
        <v>13.125</v>
      </c>
      <c r="H18" s="11">
        <v>0</v>
      </c>
      <c r="I18" s="27">
        <v>0.36</v>
      </c>
      <c r="J18" s="12">
        <v>0.25</v>
      </c>
      <c r="K18" s="12">
        <v>0</v>
      </c>
      <c r="L18" s="28">
        <v>52.5</v>
      </c>
    </row>
    <row r="19" spans="1:12" x14ac:dyDescent="0.25">
      <c r="A19" s="29" t="s">
        <v>24</v>
      </c>
      <c r="B19" s="5" t="s">
        <v>25</v>
      </c>
      <c r="C19" s="29" t="s">
        <v>30</v>
      </c>
      <c r="D19" s="6" t="s">
        <v>31</v>
      </c>
      <c r="E19" s="30">
        <v>6468</v>
      </c>
      <c r="F19" s="7">
        <v>7.2</v>
      </c>
      <c r="G19" s="7">
        <v>5</v>
      </c>
      <c r="H19" s="7">
        <v>0</v>
      </c>
      <c r="I19" s="31">
        <v>0.36</v>
      </c>
      <c r="J19" s="8">
        <v>0.25</v>
      </c>
      <c r="K19" s="8">
        <v>0</v>
      </c>
      <c r="L19" s="32">
        <v>20</v>
      </c>
    </row>
    <row r="20" spans="1:12" x14ac:dyDescent="0.25">
      <c r="A20" s="29" t="s">
        <v>24</v>
      </c>
      <c r="B20" s="5" t="s">
        <v>25</v>
      </c>
      <c r="C20" s="29"/>
      <c r="D20" s="6" t="s">
        <v>32</v>
      </c>
      <c r="E20" s="30">
        <v>6465</v>
      </c>
      <c r="F20" s="7">
        <v>10.8</v>
      </c>
      <c r="G20" s="7">
        <v>7.5</v>
      </c>
      <c r="H20" s="7">
        <v>0</v>
      </c>
      <c r="I20" s="31">
        <v>0.36000000000000004</v>
      </c>
      <c r="J20" s="8">
        <v>0.25</v>
      </c>
      <c r="K20" s="8">
        <v>0</v>
      </c>
      <c r="L20" s="32">
        <v>30</v>
      </c>
    </row>
    <row r="21" spans="1:12" x14ac:dyDescent="0.25">
      <c r="A21" s="25" t="s">
        <v>24</v>
      </c>
      <c r="B21" s="9" t="s">
        <v>25</v>
      </c>
      <c r="C21" s="25" t="s">
        <v>33</v>
      </c>
      <c r="D21" s="10" t="s">
        <v>34</v>
      </c>
      <c r="E21" s="26">
        <v>6466</v>
      </c>
      <c r="F21" s="11">
        <v>6.3</v>
      </c>
      <c r="G21" s="11">
        <v>4.375</v>
      </c>
      <c r="H21" s="11">
        <v>0</v>
      </c>
      <c r="I21" s="27">
        <v>0.36</v>
      </c>
      <c r="J21" s="12">
        <v>0.25</v>
      </c>
      <c r="K21" s="12">
        <v>0</v>
      </c>
      <c r="L21" s="28">
        <v>17.5</v>
      </c>
    </row>
    <row r="22" spans="1:12" x14ac:dyDescent="0.25">
      <c r="A22" s="29" t="s">
        <v>24</v>
      </c>
      <c r="B22" s="5" t="s">
        <v>25</v>
      </c>
      <c r="C22" s="29" t="s">
        <v>35</v>
      </c>
      <c r="D22" s="6" t="s">
        <v>36</v>
      </c>
      <c r="E22" s="30">
        <v>6467</v>
      </c>
      <c r="F22" s="7">
        <v>22.5</v>
      </c>
      <c r="G22" s="7">
        <v>15.625</v>
      </c>
      <c r="H22" s="7">
        <v>0</v>
      </c>
      <c r="I22" s="31">
        <v>0.36</v>
      </c>
      <c r="J22" s="8">
        <v>0.25</v>
      </c>
      <c r="K22" s="8">
        <v>0</v>
      </c>
      <c r="L22" s="32">
        <v>62.5</v>
      </c>
    </row>
    <row r="23" spans="1:12" x14ac:dyDescent="0.25">
      <c r="A23" s="29" t="s">
        <v>24</v>
      </c>
      <c r="B23" s="5" t="s">
        <v>25</v>
      </c>
      <c r="C23" s="29"/>
      <c r="D23" s="6" t="s">
        <v>37</v>
      </c>
      <c r="E23" s="30">
        <v>6473</v>
      </c>
      <c r="F23" s="7">
        <v>18.899999999999999</v>
      </c>
      <c r="G23" s="7">
        <v>13.125</v>
      </c>
      <c r="H23" s="7">
        <v>0</v>
      </c>
      <c r="I23" s="31">
        <v>0.36</v>
      </c>
      <c r="J23" s="8">
        <v>0.25</v>
      </c>
      <c r="K23" s="8">
        <v>0</v>
      </c>
      <c r="L23" s="32">
        <v>52.5</v>
      </c>
    </row>
    <row r="24" spans="1:12" x14ac:dyDescent="0.25">
      <c r="A24" s="25" t="s">
        <v>24</v>
      </c>
      <c r="B24" s="9" t="s">
        <v>25</v>
      </c>
      <c r="C24" s="25" t="s">
        <v>38</v>
      </c>
      <c r="D24" s="10" t="s">
        <v>39</v>
      </c>
      <c r="E24" s="26">
        <v>6469</v>
      </c>
      <c r="F24" s="11">
        <v>11.7</v>
      </c>
      <c r="G24" s="11">
        <v>8.125</v>
      </c>
      <c r="H24" s="11">
        <v>0</v>
      </c>
      <c r="I24" s="27">
        <v>0.36</v>
      </c>
      <c r="J24" s="12">
        <v>0.25</v>
      </c>
      <c r="K24" s="12">
        <v>0</v>
      </c>
      <c r="L24" s="28">
        <v>32.5</v>
      </c>
    </row>
    <row r="25" spans="1:12" x14ac:dyDescent="0.25">
      <c r="A25" s="25" t="s">
        <v>24</v>
      </c>
      <c r="B25" s="9" t="s">
        <v>25</v>
      </c>
      <c r="C25" s="25"/>
      <c r="D25" s="10" t="s">
        <v>40</v>
      </c>
      <c r="E25" s="26">
        <v>6474</v>
      </c>
      <c r="F25" s="11">
        <v>5.4</v>
      </c>
      <c r="G25" s="11">
        <v>3.75</v>
      </c>
      <c r="H25" s="11">
        <v>0</v>
      </c>
      <c r="I25" s="27">
        <v>0.36000000000000004</v>
      </c>
      <c r="J25" s="12">
        <v>0.25</v>
      </c>
      <c r="K25" s="12">
        <v>0</v>
      </c>
      <c r="L25" s="28">
        <v>15</v>
      </c>
    </row>
    <row r="26" spans="1:12" ht="15.75" thickBot="1" x14ac:dyDescent="0.3">
      <c r="A26" s="29" t="s">
        <v>24</v>
      </c>
      <c r="B26" s="5" t="s">
        <v>41</v>
      </c>
      <c r="C26" s="29" t="s">
        <v>42</v>
      </c>
      <c r="D26" s="6" t="s">
        <v>43</v>
      </c>
      <c r="E26" s="30">
        <v>6785</v>
      </c>
      <c r="F26" s="7">
        <v>23.76</v>
      </c>
      <c r="G26" s="7">
        <v>16.5</v>
      </c>
      <c r="H26" s="7">
        <v>0</v>
      </c>
      <c r="I26" s="31">
        <v>0.36000000000000004</v>
      </c>
      <c r="J26" s="8">
        <v>0.25</v>
      </c>
      <c r="K26" s="8">
        <v>0</v>
      </c>
      <c r="L26" s="32">
        <v>66</v>
      </c>
    </row>
    <row r="27" spans="1:12" x14ac:dyDescent="0.25">
      <c r="A27" s="17" t="s">
        <v>44</v>
      </c>
      <c r="B27" s="18" t="s">
        <v>45</v>
      </c>
      <c r="C27" s="17" t="s">
        <v>46</v>
      </c>
      <c r="D27" s="19" t="s">
        <v>47</v>
      </c>
      <c r="E27" s="20">
        <v>6502</v>
      </c>
      <c r="F27" s="21">
        <v>3.6</v>
      </c>
      <c r="G27" s="33">
        <v>2.5</v>
      </c>
      <c r="H27" s="33">
        <v>0</v>
      </c>
      <c r="I27" s="22">
        <v>0.36</v>
      </c>
      <c r="J27" s="23">
        <v>0.25</v>
      </c>
      <c r="K27" s="23">
        <v>0</v>
      </c>
      <c r="L27" s="34">
        <v>10</v>
      </c>
    </row>
    <row r="28" spans="1:12" x14ac:dyDescent="0.25">
      <c r="A28" s="25" t="s">
        <v>44</v>
      </c>
      <c r="B28" s="9" t="s">
        <v>45</v>
      </c>
      <c r="C28" s="35" t="s">
        <v>48</v>
      </c>
      <c r="D28" s="36" t="s">
        <v>49</v>
      </c>
      <c r="E28" s="26">
        <v>6503</v>
      </c>
      <c r="F28" s="11">
        <v>3.6</v>
      </c>
      <c r="G28" s="37">
        <v>2.5</v>
      </c>
      <c r="H28" s="37">
        <v>0</v>
      </c>
      <c r="I28" s="27">
        <v>0.36</v>
      </c>
      <c r="J28" s="12">
        <v>0.25</v>
      </c>
      <c r="K28" s="12">
        <v>0</v>
      </c>
      <c r="L28" s="38">
        <v>10</v>
      </c>
    </row>
    <row r="29" spans="1:12" x14ac:dyDescent="0.25">
      <c r="A29" s="29" t="s">
        <v>50</v>
      </c>
      <c r="B29" s="5" t="s">
        <v>51</v>
      </c>
      <c r="C29" s="29" t="s">
        <v>52</v>
      </c>
      <c r="D29" s="6" t="s">
        <v>53</v>
      </c>
      <c r="E29" s="30">
        <v>6504</v>
      </c>
      <c r="F29" s="7">
        <v>10</v>
      </c>
      <c r="G29" s="39">
        <v>10</v>
      </c>
      <c r="H29" s="39">
        <v>0</v>
      </c>
      <c r="I29" s="31">
        <v>1</v>
      </c>
      <c r="J29" s="8">
        <v>1</v>
      </c>
      <c r="K29" s="8">
        <v>0</v>
      </c>
      <c r="L29" s="40">
        <v>10</v>
      </c>
    </row>
    <row r="30" spans="1:12" x14ac:dyDescent="0.25">
      <c r="A30" s="25" t="s">
        <v>44</v>
      </c>
      <c r="B30" s="9" t="s">
        <v>45</v>
      </c>
      <c r="C30" s="35" t="s">
        <v>54</v>
      </c>
      <c r="D30" s="10" t="s">
        <v>55</v>
      </c>
      <c r="E30" s="26">
        <v>6554</v>
      </c>
      <c r="F30" s="11">
        <v>3.6</v>
      </c>
      <c r="G30" s="37">
        <v>2.5</v>
      </c>
      <c r="H30" s="37">
        <v>0</v>
      </c>
      <c r="I30" s="27">
        <v>0.36</v>
      </c>
      <c r="J30" s="12">
        <v>0.25</v>
      </c>
      <c r="K30" s="12">
        <v>0</v>
      </c>
      <c r="L30" s="38">
        <v>10</v>
      </c>
    </row>
    <row r="31" spans="1:12" x14ac:dyDescent="0.25">
      <c r="A31" s="29" t="s">
        <v>44</v>
      </c>
      <c r="B31" s="5" t="s">
        <v>45</v>
      </c>
      <c r="C31" s="41" t="s">
        <v>56</v>
      </c>
      <c r="D31" s="6" t="s">
        <v>57</v>
      </c>
      <c r="E31" s="30">
        <v>6761</v>
      </c>
      <c r="F31" s="7">
        <v>3.9312</v>
      </c>
      <c r="G31" s="39">
        <v>2.73</v>
      </c>
      <c r="H31" s="39">
        <v>0</v>
      </c>
      <c r="I31" s="31">
        <v>0.36</v>
      </c>
      <c r="J31" s="8">
        <v>0.25</v>
      </c>
      <c r="K31" s="8">
        <v>0</v>
      </c>
      <c r="L31" s="40">
        <v>10.92</v>
      </c>
    </row>
    <row r="32" spans="1:12" x14ac:dyDescent="0.25">
      <c r="A32" s="25" t="s">
        <v>44</v>
      </c>
      <c r="B32" s="9" t="s">
        <v>45</v>
      </c>
      <c r="C32" s="35" t="s">
        <v>58</v>
      </c>
      <c r="D32" s="10" t="s">
        <v>59</v>
      </c>
      <c r="E32" s="26">
        <v>6555</v>
      </c>
      <c r="F32" s="11">
        <v>3.6</v>
      </c>
      <c r="G32" s="37">
        <v>2.5</v>
      </c>
      <c r="H32" s="37">
        <v>0</v>
      </c>
      <c r="I32" s="27">
        <v>0.36</v>
      </c>
      <c r="J32" s="12">
        <v>0.25</v>
      </c>
      <c r="K32" s="12">
        <v>0</v>
      </c>
      <c r="L32" s="38">
        <v>10</v>
      </c>
    </row>
    <row r="33" spans="1:75" s="4" customFormat="1" x14ac:dyDescent="0.25">
      <c r="A33" s="29" t="s">
        <v>44</v>
      </c>
      <c r="B33" s="5" t="s">
        <v>45</v>
      </c>
      <c r="C33" s="41" t="s">
        <v>60</v>
      </c>
      <c r="D33" s="6" t="s">
        <v>61</v>
      </c>
      <c r="E33" s="30">
        <v>6556</v>
      </c>
      <c r="F33" s="7">
        <v>3.6</v>
      </c>
      <c r="G33" s="39">
        <v>2.5</v>
      </c>
      <c r="H33" s="39">
        <v>0</v>
      </c>
      <c r="I33" s="31">
        <v>0.36</v>
      </c>
      <c r="J33" s="8">
        <v>0.25</v>
      </c>
      <c r="K33" s="8">
        <v>0</v>
      </c>
      <c r="L33" s="40">
        <v>10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</row>
    <row r="34" spans="1:75" s="4" customFormat="1" x14ac:dyDescent="0.25">
      <c r="A34" s="25" t="s">
        <v>50</v>
      </c>
      <c r="B34" s="9" t="s">
        <v>62</v>
      </c>
      <c r="C34" s="35" t="s">
        <v>63</v>
      </c>
      <c r="D34" s="10" t="s">
        <v>64</v>
      </c>
      <c r="E34" s="26">
        <v>6570</v>
      </c>
      <c r="F34" s="11">
        <v>10</v>
      </c>
      <c r="G34" s="37">
        <v>10</v>
      </c>
      <c r="H34" s="37">
        <v>0</v>
      </c>
      <c r="I34" s="27">
        <v>1</v>
      </c>
      <c r="J34" s="12">
        <v>1</v>
      </c>
      <c r="K34" s="12">
        <v>0</v>
      </c>
      <c r="L34" s="38">
        <v>10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 s="4" customFormat="1" x14ac:dyDescent="0.25">
      <c r="A35" s="29" t="s">
        <v>50</v>
      </c>
      <c r="B35" s="5" t="s">
        <v>62</v>
      </c>
      <c r="C35" s="41" t="s">
        <v>65</v>
      </c>
      <c r="D35" s="6" t="s">
        <v>66</v>
      </c>
      <c r="E35" s="30">
        <v>6571</v>
      </c>
      <c r="F35" s="7">
        <v>6</v>
      </c>
      <c r="G35" s="39">
        <v>6</v>
      </c>
      <c r="H35" s="39">
        <v>0</v>
      </c>
      <c r="I35" s="31">
        <v>1</v>
      </c>
      <c r="J35" s="8">
        <v>1</v>
      </c>
      <c r="K35" s="8">
        <v>0</v>
      </c>
      <c r="L35" s="40">
        <v>6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1:75" s="4" customFormat="1" x14ac:dyDescent="0.25">
      <c r="A36" s="25" t="s">
        <v>50</v>
      </c>
      <c r="B36" s="9" t="s">
        <v>51</v>
      </c>
      <c r="C36" s="35" t="s">
        <v>67</v>
      </c>
      <c r="D36" s="10" t="s">
        <v>68</v>
      </c>
      <c r="E36" s="26">
        <v>6581</v>
      </c>
      <c r="F36" s="11">
        <v>3</v>
      </c>
      <c r="G36" s="37">
        <v>3</v>
      </c>
      <c r="H36" s="37">
        <v>0</v>
      </c>
      <c r="I36" s="27">
        <v>1</v>
      </c>
      <c r="J36" s="12">
        <v>1</v>
      </c>
      <c r="K36" s="12">
        <v>0</v>
      </c>
      <c r="L36" s="38">
        <v>3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1:75" s="4" customFormat="1" x14ac:dyDescent="0.25">
      <c r="A37" s="29" t="s">
        <v>44</v>
      </c>
      <c r="B37" s="5" t="s">
        <v>45</v>
      </c>
      <c r="C37" s="41" t="s">
        <v>69</v>
      </c>
      <c r="D37" s="6" t="s">
        <v>70</v>
      </c>
      <c r="E37" s="30">
        <v>6734</v>
      </c>
      <c r="F37" s="7">
        <v>1.8</v>
      </c>
      <c r="G37" s="39">
        <v>1.25</v>
      </c>
      <c r="H37" s="39">
        <v>0</v>
      </c>
      <c r="I37" s="31">
        <v>0.36</v>
      </c>
      <c r="J37" s="8">
        <v>0.25</v>
      </c>
      <c r="K37" s="8">
        <v>0</v>
      </c>
      <c r="L37" s="40">
        <v>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1:75" s="4" customFormat="1" x14ac:dyDescent="0.25">
      <c r="A38" s="25" t="s">
        <v>44</v>
      </c>
      <c r="B38" s="9" t="s">
        <v>45</v>
      </c>
      <c r="C38" s="35" t="s">
        <v>71</v>
      </c>
      <c r="D38" s="10" t="s">
        <v>72</v>
      </c>
      <c r="E38" s="26">
        <v>6738</v>
      </c>
      <c r="F38" s="11">
        <v>3.6936</v>
      </c>
      <c r="G38" s="37">
        <v>2.5649999999999999</v>
      </c>
      <c r="H38" s="37">
        <v>0</v>
      </c>
      <c r="I38" s="27">
        <v>0.36</v>
      </c>
      <c r="J38" s="12">
        <v>0.25</v>
      </c>
      <c r="K38" s="12">
        <v>0</v>
      </c>
      <c r="L38" s="38">
        <v>10.26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s="4" customFormat="1" x14ac:dyDescent="0.25">
      <c r="A39" s="29" t="s">
        <v>44</v>
      </c>
      <c r="B39" s="5" t="s">
        <v>45</v>
      </c>
      <c r="C39" s="41" t="s">
        <v>73</v>
      </c>
      <c r="D39" s="6" t="s">
        <v>74</v>
      </c>
      <c r="E39" s="30">
        <v>6739</v>
      </c>
      <c r="F39" s="7">
        <v>2.9592000000000001</v>
      </c>
      <c r="G39" s="39">
        <v>2.0550000000000002</v>
      </c>
      <c r="H39" s="39">
        <v>0</v>
      </c>
      <c r="I39" s="31">
        <v>0.36</v>
      </c>
      <c r="J39" s="8">
        <v>0.25</v>
      </c>
      <c r="K39" s="8">
        <v>0</v>
      </c>
      <c r="L39" s="40">
        <v>8.2200000000000006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 s="4" customFormat="1" x14ac:dyDescent="0.25">
      <c r="A40" s="25" t="s">
        <v>44</v>
      </c>
      <c r="B40" s="9" t="s">
        <v>45</v>
      </c>
      <c r="C40" s="35" t="s">
        <v>75</v>
      </c>
      <c r="D40" s="10" t="s">
        <v>76</v>
      </c>
      <c r="E40" s="26">
        <v>6903</v>
      </c>
      <c r="F40" s="11">
        <v>3.8807999999999998</v>
      </c>
      <c r="G40" s="37">
        <v>2.6949999999999998</v>
      </c>
      <c r="H40" s="37">
        <v>0</v>
      </c>
      <c r="I40" s="27">
        <v>0.36</v>
      </c>
      <c r="J40" s="12">
        <v>0.25</v>
      </c>
      <c r="K40" s="12">
        <v>0</v>
      </c>
      <c r="L40" s="38">
        <v>10.78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 s="4" customFormat="1" x14ac:dyDescent="0.25">
      <c r="A41" s="29" t="s">
        <v>44</v>
      </c>
      <c r="B41" s="5" t="s">
        <v>45</v>
      </c>
      <c r="C41" s="41" t="s">
        <v>77</v>
      </c>
      <c r="D41" s="6" t="s">
        <v>78</v>
      </c>
      <c r="E41" s="30">
        <v>6904</v>
      </c>
      <c r="F41" s="7">
        <v>3.06</v>
      </c>
      <c r="G41" s="39">
        <v>2.125</v>
      </c>
      <c r="H41" s="39">
        <v>0</v>
      </c>
      <c r="I41" s="31">
        <v>0.36</v>
      </c>
      <c r="J41" s="8">
        <v>0.25</v>
      </c>
      <c r="K41" s="8">
        <v>0</v>
      </c>
      <c r="L41" s="40">
        <v>8.5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s="4" customFormat="1" x14ac:dyDescent="0.25">
      <c r="A42" s="25" t="s">
        <v>44</v>
      </c>
      <c r="B42" s="9" t="s">
        <v>45</v>
      </c>
      <c r="C42" s="35" t="s">
        <v>79</v>
      </c>
      <c r="D42" s="10" t="s">
        <v>80</v>
      </c>
      <c r="E42" s="26">
        <v>6905</v>
      </c>
      <c r="F42" s="11">
        <v>5.76</v>
      </c>
      <c r="G42" s="37">
        <v>4</v>
      </c>
      <c r="H42" s="37">
        <v>0</v>
      </c>
      <c r="I42" s="27">
        <v>0.36</v>
      </c>
      <c r="J42" s="12">
        <v>0.25</v>
      </c>
      <c r="K42" s="12">
        <v>0</v>
      </c>
      <c r="L42" s="38">
        <v>16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</row>
    <row r="43" spans="1:75" s="4" customFormat="1" x14ac:dyDescent="0.25">
      <c r="A43" s="29" t="s">
        <v>44</v>
      </c>
      <c r="B43" s="5" t="s">
        <v>45</v>
      </c>
      <c r="C43" s="41" t="s">
        <v>81</v>
      </c>
      <c r="D43" s="6" t="s">
        <v>82</v>
      </c>
      <c r="E43" s="30">
        <v>6455</v>
      </c>
      <c r="F43" s="7">
        <v>0.34560000000000002</v>
      </c>
      <c r="G43" s="39">
        <v>0.24</v>
      </c>
      <c r="H43" s="39">
        <v>0</v>
      </c>
      <c r="I43" s="31">
        <v>0.36000000000000004</v>
      </c>
      <c r="J43" s="8">
        <v>0.25</v>
      </c>
      <c r="K43" s="8">
        <v>0</v>
      </c>
      <c r="L43" s="40">
        <v>0.96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</row>
    <row r="44" spans="1:75" s="4" customFormat="1" x14ac:dyDescent="0.25">
      <c r="A44" s="25" t="s">
        <v>44</v>
      </c>
      <c r="B44" s="9" t="s">
        <v>83</v>
      </c>
      <c r="C44" s="35" t="s">
        <v>84</v>
      </c>
      <c r="D44" s="10" t="s">
        <v>85</v>
      </c>
      <c r="E44" s="26">
        <v>6582</v>
      </c>
      <c r="F44" s="11">
        <v>1.08</v>
      </c>
      <c r="G44" s="37">
        <v>0.75</v>
      </c>
      <c r="H44" s="37">
        <v>0</v>
      </c>
      <c r="I44" s="27">
        <v>0.36000000000000004</v>
      </c>
      <c r="J44" s="12">
        <v>0.25</v>
      </c>
      <c r="K44" s="12">
        <v>0</v>
      </c>
      <c r="L44" s="38">
        <v>3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 s="4" customFormat="1" x14ac:dyDescent="0.25">
      <c r="A45" s="29" t="s">
        <v>50</v>
      </c>
      <c r="B45" s="5" t="s">
        <v>51</v>
      </c>
      <c r="C45" s="41" t="s">
        <v>86</v>
      </c>
      <c r="D45" s="6" t="s">
        <v>87</v>
      </c>
      <c r="E45" s="30">
        <v>6640</v>
      </c>
      <c r="F45" s="7">
        <v>11.25</v>
      </c>
      <c r="G45" s="39">
        <v>11.25</v>
      </c>
      <c r="H45" s="39">
        <v>0</v>
      </c>
      <c r="I45" s="31">
        <v>1</v>
      </c>
      <c r="J45" s="8">
        <v>1</v>
      </c>
      <c r="K45" s="8">
        <v>0</v>
      </c>
      <c r="L45" s="40">
        <v>11.25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1:75" s="4" customFormat="1" x14ac:dyDescent="0.25">
      <c r="A46" s="29" t="s">
        <v>50</v>
      </c>
      <c r="B46" s="5" t="s">
        <v>51</v>
      </c>
      <c r="C46" s="41"/>
      <c r="D46" s="6" t="s">
        <v>88</v>
      </c>
      <c r="E46" s="30">
        <v>6641</v>
      </c>
      <c r="F46" s="7">
        <v>11.25</v>
      </c>
      <c r="G46" s="39">
        <v>11.25</v>
      </c>
      <c r="H46" s="39">
        <v>0</v>
      </c>
      <c r="I46" s="31">
        <v>1</v>
      </c>
      <c r="J46" s="8">
        <v>1</v>
      </c>
      <c r="K46" s="8">
        <v>0</v>
      </c>
      <c r="L46" s="40">
        <v>11.25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s="4" customFormat="1" x14ac:dyDescent="0.25">
      <c r="A47" s="29" t="s">
        <v>50</v>
      </c>
      <c r="B47" s="5" t="s">
        <v>51</v>
      </c>
      <c r="C47" s="41"/>
      <c r="D47" s="6" t="s">
        <v>89</v>
      </c>
      <c r="E47" s="30">
        <v>6642</v>
      </c>
      <c r="F47" s="7">
        <v>11.25</v>
      </c>
      <c r="G47" s="39">
        <v>11.25</v>
      </c>
      <c r="H47" s="39">
        <v>0</v>
      </c>
      <c r="I47" s="31">
        <v>1</v>
      </c>
      <c r="J47" s="8">
        <v>1</v>
      </c>
      <c r="K47" s="8">
        <v>0</v>
      </c>
      <c r="L47" s="40">
        <v>11.25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s="4" customFormat="1" x14ac:dyDescent="0.25">
      <c r="A48" s="29" t="s">
        <v>50</v>
      </c>
      <c r="B48" s="5" t="s">
        <v>51</v>
      </c>
      <c r="C48" s="41"/>
      <c r="D48" s="6" t="s">
        <v>90</v>
      </c>
      <c r="E48" s="30">
        <v>6643</v>
      </c>
      <c r="F48" s="7">
        <v>11.25</v>
      </c>
      <c r="G48" s="39">
        <v>11.25</v>
      </c>
      <c r="H48" s="39">
        <v>0</v>
      </c>
      <c r="I48" s="31">
        <v>1</v>
      </c>
      <c r="J48" s="8">
        <v>1</v>
      </c>
      <c r="K48" s="8">
        <v>0</v>
      </c>
      <c r="L48" s="40">
        <v>11.25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12" x14ac:dyDescent="0.25">
      <c r="A49" s="25" t="s">
        <v>44</v>
      </c>
      <c r="B49" s="9" t="s">
        <v>25</v>
      </c>
      <c r="C49" s="35" t="s">
        <v>91</v>
      </c>
      <c r="D49" s="10" t="s">
        <v>92</v>
      </c>
      <c r="E49" s="26">
        <v>6752</v>
      </c>
      <c r="F49" s="11">
        <v>43.2</v>
      </c>
      <c r="G49" s="37">
        <v>30</v>
      </c>
      <c r="H49" s="37">
        <v>0</v>
      </c>
      <c r="I49" s="27">
        <v>0.36000000000000004</v>
      </c>
      <c r="J49" s="12">
        <v>0.25</v>
      </c>
      <c r="K49" s="12">
        <v>0</v>
      </c>
      <c r="L49" s="38">
        <v>120</v>
      </c>
    </row>
    <row r="50" spans="1:12" x14ac:dyDescent="0.25">
      <c r="A50" s="29" t="s">
        <v>50</v>
      </c>
      <c r="B50" s="5" t="s">
        <v>93</v>
      </c>
      <c r="C50" s="41" t="s">
        <v>94</v>
      </c>
      <c r="D50" s="6" t="s">
        <v>95</v>
      </c>
      <c r="E50" s="30">
        <v>6529</v>
      </c>
      <c r="F50" s="7">
        <v>20</v>
      </c>
      <c r="G50" s="39">
        <v>20</v>
      </c>
      <c r="H50" s="39">
        <v>0</v>
      </c>
      <c r="I50" s="31">
        <v>1</v>
      </c>
      <c r="J50" s="8">
        <v>1</v>
      </c>
      <c r="K50" s="8">
        <v>0</v>
      </c>
      <c r="L50" s="40">
        <v>20</v>
      </c>
    </row>
    <row r="51" spans="1:12" x14ac:dyDescent="0.25">
      <c r="A51" s="25" t="s">
        <v>44</v>
      </c>
      <c r="B51" s="9" t="s">
        <v>45</v>
      </c>
      <c r="C51" s="35" t="s">
        <v>96</v>
      </c>
      <c r="D51" s="10" t="s">
        <v>97</v>
      </c>
      <c r="E51" s="26">
        <v>6914</v>
      </c>
      <c r="F51" s="11">
        <v>3.6</v>
      </c>
      <c r="G51" s="37">
        <v>2.5</v>
      </c>
      <c r="H51" s="37">
        <v>0</v>
      </c>
      <c r="I51" s="27">
        <v>0.36</v>
      </c>
      <c r="J51" s="12">
        <v>0.25</v>
      </c>
      <c r="K51" s="12">
        <v>0</v>
      </c>
      <c r="L51" s="38">
        <v>10</v>
      </c>
    </row>
    <row r="52" spans="1:12" x14ac:dyDescent="0.25">
      <c r="A52" s="29" t="s">
        <v>50</v>
      </c>
      <c r="B52" s="5" t="s">
        <v>62</v>
      </c>
      <c r="C52" s="41" t="s">
        <v>98</v>
      </c>
      <c r="D52" s="6" t="s">
        <v>99</v>
      </c>
      <c r="E52" s="30">
        <v>6974</v>
      </c>
      <c r="F52" s="7">
        <v>25</v>
      </c>
      <c r="G52" s="39">
        <v>25</v>
      </c>
      <c r="H52" s="39">
        <v>0</v>
      </c>
      <c r="I52" s="31">
        <v>1</v>
      </c>
      <c r="J52" s="8">
        <v>1</v>
      </c>
      <c r="K52" s="8">
        <v>0</v>
      </c>
      <c r="L52" s="40">
        <v>25</v>
      </c>
    </row>
    <row r="53" spans="1:12" x14ac:dyDescent="0.25">
      <c r="A53" s="25" t="s">
        <v>50</v>
      </c>
      <c r="B53" s="9" t="s">
        <v>62</v>
      </c>
      <c r="C53" s="35" t="s">
        <v>100</v>
      </c>
      <c r="D53" s="10" t="s">
        <v>101</v>
      </c>
      <c r="E53" s="26">
        <v>6975</v>
      </c>
      <c r="F53" s="11">
        <v>10</v>
      </c>
      <c r="G53" s="37">
        <v>10</v>
      </c>
      <c r="H53" s="37">
        <v>0</v>
      </c>
      <c r="I53" s="27">
        <v>1</v>
      </c>
      <c r="J53" s="12">
        <v>1</v>
      </c>
      <c r="K53" s="12">
        <v>0</v>
      </c>
      <c r="L53" s="38">
        <v>10</v>
      </c>
    </row>
    <row r="54" spans="1:12" x14ac:dyDescent="0.25">
      <c r="A54" s="29" t="s">
        <v>50</v>
      </c>
      <c r="B54" s="5" t="s">
        <v>62</v>
      </c>
      <c r="C54" s="41" t="s">
        <v>102</v>
      </c>
      <c r="D54" s="6" t="s">
        <v>103</v>
      </c>
      <c r="E54" s="30">
        <v>6976</v>
      </c>
      <c r="F54" s="7">
        <v>25</v>
      </c>
      <c r="G54" s="39">
        <v>25</v>
      </c>
      <c r="H54" s="39">
        <v>0</v>
      </c>
      <c r="I54" s="31">
        <v>1</v>
      </c>
      <c r="J54" s="8">
        <v>1</v>
      </c>
      <c r="K54" s="8">
        <v>0</v>
      </c>
      <c r="L54" s="40">
        <v>25</v>
      </c>
    </row>
    <row r="55" spans="1:12" x14ac:dyDescent="0.25">
      <c r="A55" s="25" t="s">
        <v>44</v>
      </c>
      <c r="B55" s="9" t="s">
        <v>104</v>
      </c>
      <c r="C55" s="35" t="s">
        <v>105</v>
      </c>
      <c r="D55" s="10" t="s">
        <v>106</v>
      </c>
      <c r="E55" s="26">
        <v>6977</v>
      </c>
      <c r="F55" s="11">
        <v>7.1820000000000004</v>
      </c>
      <c r="G55" s="37">
        <v>4.9874999999999998</v>
      </c>
      <c r="H55" s="37">
        <v>0</v>
      </c>
      <c r="I55" s="27">
        <v>0.36000000000000004</v>
      </c>
      <c r="J55" s="12">
        <v>0.25</v>
      </c>
      <c r="K55" s="12">
        <v>0</v>
      </c>
      <c r="L55" s="38">
        <v>19.95</v>
      </c>
    </row>
    <row r="56" spans="1:12" x14ac:dyDescent="0.25">
      <c r="A56" s="29" t="s">
        <v>44</v>
      </c>
      <c r="B56" s="5" t="s">
        <v>45</v>
      </c>
      <c r="C56" s="41" t="s">
        <v>107</v>
      </c>
      <c r="D56" s="6" t="s">
        <v>108</v>
      </c>
      <c r="E56" s="30">
        <v>6978</v>
      </c>
      <c r="F56" s="7">
        <v>3.6</v>
      </c>
      <c r="G56" s="39">
        <v>2.5</v>
      </c>
      <c r="H56" s="39">
        <v>0</v>
      </c>
      <c r="I56" s="31">
        <v>0.36</v>
      </c>
      <c r="J56" s="8">
        <v>0.25</v>
      </c>
      <c r="K56" s="8">
        <v>0</v>
      </c>
      <c r="L56" s="40">
        <v>10</v>
      </c>
    </row>
    <row r="57" spans="1:12" x14ac:dyDescent="0.25">
      <c r="A57" s="25" t="s">
        <v>50</v>
      </c>
      <c r="B57" s="9" t="s">
        <v>51</v>
      </c>
      <c r="C57" s="35" t="s">
        <v>109</v>
      </c>
      <c r="D57" s="10" t="s">
        <v>110</v>
      </c>
      <c r="E57" s="26">
        <v>6979</v>
      </c>
      <c r="F57" s="11">
        <v>19.8</v>
      </c>
      <c r="G57" s="37">
        <v>19.8</v>
      </c>
      <c r="H57" s="37">
        <v>0</v>
      </c>
      <c r="I57" s="27">
        <v>1</v>
      </c>
      <c r="J57" s="12">
        <v>1</v>
      </c>
      <c r="K57" s="12">
        <v>0</v>
      </c>
      <c r="L57" s="38">
        <v>19.8</v>
      </c>
    </row>
    <row r="58" spans="1:12" x14ac:dyDescent="0.25">
      <c r="A58" s="29" t="s">
        <v>44</v>
      </c>
      <c r="B58" s="5" t="s">
        <v>45</v>
      </c>
      <c r="C58" s="41" t="s">
        <v>111</v>
      </c>
      <c r="D58" s="6" t="s">
        <v>112</v>
      </c>
      <c r="E58" s="30">
        <v>6980</v>
      </c>
      <c r="F58" s="7">
        <v>3.5855999999999999</v>
      </c>
      <c r="G58" s="39">
        <v>2.4900000000000002</v>
      </c>
      <c r="H58" s="39">
        <v>0</v>
      </c>
      <c r="I58" s="31">
        <v>0.36</v>
      </c>
      <c r="J58" s="8">
        <v>0.25</v>
      </c>
      <c r="K58" s="8">
        <v>0</v>
      </c>
      <c r="L58" s="40">
        <v>9.9600000000000009</v>
      </c>
    </row>
    <row r="59" spans="1:12" x14ac:dyDescent="0.25">
      <c r="A59" s="25" t="s">
        <v>50</v>
      </c>
      <c r="B59" s="9" t="s">
        <v>62</v>
      </c>
      <c r="C59" s="35" t="s">
        <v>113</v>
      </c>
      <c r="D59" s="10" t="s">
        <v>114</v>
      </c>
      <c r="E59" s="26">
        <v>6834</v>
      </c>
      <c r="F59" s="11">
        <v>19.989999999999998</v>
      </c>
      <c r="G59" s="37">
        <v>19.989999999999998</v>
      </c>
      <c r="H59" s="37">
        <v>0</v>
      </c>
      <c r="I59" s="27">
        <v>1</v>
      </c>
      <c r="J59" s="12">
        <v>1</v>
      </c>
      <c r="K59" s="12">
        <v>0</v>
      </c>
      <c r="L59" s="38">
        <v>19.989999999999998</v>
      </c>
    </row>
    <row r="60" spans="1:12" x14ac:dyDescent="0.25">
      <c r="A60" s="29" t="s">
        <v>44</v>
      </c>
      <c r="B60" s="5" t="s">
        <v>45</v>
      </c>
      <c r="C60" s="41" t="s">
        <v>115</v>
      </c>
      <c r="D60" s="6" t="s">
        <v>116</v>
      </c>
      <c r="E60" s="30">
        <v>6707</v>
      </c>
      <c r="F60" s="7">
        <v>3.5604</v>
      </c>
      <c r="G60" s="39">
        <v>2.4725000000000001</v>
      </c>
      <c r="H60" s="39">
        <v>0</v>
      </c>
      <c r="I60" s="31">
        <v>0.36</v>
      </c>
      <c r="J60" s="8">
        <v>0.25</v>
      </c>
      <c r="K60" s="8">
        <v>0</v>
      </c>
      <c r="L60" s="40">
        <v>9.89</v>
      </c>
    </row>
    <row r="61" spans="1:12" x14ac:dyDescent="0.25">
      <c r="A61" s="25" t="s">
        <v>44</v>
      </c>
      <c r="B61" s="9" t="s">
        <v>45</v>
      </c>
      <c r="C61" s="35" t="s">
        <v>117</v>
      </c>
      <c r="D61" s="10" t="s">
        <v>118</v>
      </c>
      <c r="E61" s="26">
        <v>6553</v>
      </c>
      <c r="F61" s="11">
        <v>3.6</v>
      </c>
      <c r="G61" s="37">
        <v>2.5</v>
      </c>
      <c r="H61" s="37">
        <v>0</v>
      </c>
      <c r="I61" s="27">
        <v>0.36</v>
      </c>
      <c r="J61" s="12">
        <v>0.25</v>
      </c>
      <c r="K61" s="12">
        <v>0</v>
      </c>
      <c r="L61" s="38">
        <v>10</v>
      </c>
    </row>
    <row r="62" spans="1:12" x14ac:dyDescent="0.25">
      <c r="A62" s="29" t="s">
        <v>44</v>
      </c>
      <c r="B62" s="5" t="s">
        <v>45</v>
      </c>
      <c r="C62" s="41" t="s">
        <v>119</v>
      </c>
      <c r="D62" s="6" t="s">
        <v>120</v>
      </c>
      <c r="E62" s="30">
        <v>6557</v>
      </c>
      <c r="F62" s="7">
        <v>3.6</v>
      </c>
      <c r="G62" s="39">
        <v>2.5</v>
      </c>
      <c r="H62" s="39">
        <v>0</v>
      </c>
      <c r="I62" s="31">
        <v>0.36</v>
      </c>
      <c r="J62" s="8">
        <v>0.25</v>
      </c>
      <c r="K62" s="8">
        <v>0</v>
      </c>
      <c r="L62" s="40">
        <v>10</v>
      </c>
    </row>
    <row r="63" spans="1:12" x14ac:dyDescent="0.25">
      <c r="A63" s="25" t="s">
        <v>44</v>
      </c>
      <c r="B63" s="9" t="s">
        <v>45</v>
      </c>
      <c r="C63" s="35" t="s">
        <v>121</v>
      </c>
      <c r="D63" s="10" t="s">
        <v>122</v>
      </c>
      <c r="E63" s="26">
        <v>6201</v>
      </c>
      <c r="F63" s="11">
        <v>2.88</v>
      </c>
      <c r="G63" s="37">
        <v>2</v>
      </c>
      <c r="H63" s="37">
        <v>0</v>
      </c>
      <c r="I63" s="27">
        <v>0.36</v>
      </c>
      <c r="J63" s="12">
        <v>0.25</v>
      </c>
      <c r="K63" s="12">
        <v>0</v>
      </c>
      <c r="L63" s="38">
        <v>8</v>
      </c>
    </row>
    <row r="64" spans="1:12" x14ac:dyDescent="0.25">
      <c r="A64" s="29" t="s">
        <v>44</v>
      </c>
      <c r="B64" s="5" t="s">
        <v>45</v>
      </c>
      <c r="C64" s="41" t="s">
        <v>123</v>
      </c>
      <c r="D64" s="6" t="s">
        <v>124</v>
      </c>
      <c r="E64" s="30">
        <v>6200</v>
      </c>
      <c r="F64" s="7">
        <v>3.5855999999999999</v>
      </c>
      <c r="G64" s="39">
        <v>2.4900000000000002</v>
      </c>
      <c r="H64" s="39">
        <v>0</v>
      </c>
      <c r="I64" s="31">
        <v>0.36</v>
      </c>
      <c r="J64" s="8">
        <v>0.25</v>
      </c>
      <c r="K64" s="8">
        <v>0</v>
      </c>
      <c r="L64" s="40">
        <v>9.9600000000000009</v>
      </c>
    </row>
    <row r="65" spans="1:12" x14ac:dyDescent="0.25">
      <c r="A65" s="25" t="s">
        <v>44</v>
      </c>
      <c r="B65" s="9" t="s">
        <v>45</v>
      </c>
      <c r="C65" s="35" t="s">
        <v>472</v>
      </c>
      <c r="D65" s="10" t="s">
        <v>473</v>
      </c>
      <c r="E65" s="26">
        <v>6205</v>
      </c>
      <c r="F65" s="11">
        <v>14.4</v>
      </c>
      <c r="G65" s="37">
        <v>10</v>
      </c>
      <c r="H65" s="37">
        <v>0</v>
      </c>
      <c r="I65" s="27">
        <v>0.36</v>
      </c>
      <c r="J65" s="12">
        <v>0.25</v>
      </c>
      <c r="K65" s="12">
        <v>0</v>
      </c>
      <c r="L65" s="38">
        <v>40</v>
      </c>
    </row>
    <row r="66" spans="1:12" x14ac:dyDescent="0.25">
      <c r="A66" s="25" t="s">
        <v>44</v>
      </c>
      <c r="B66" s="9" t="s">
        <v>45</v>
      </c>
      <c r="C66" s="35" t="s">
        <v>125</v>
      </c>
      <c r="D66" s="10" t="s">
        <v>126</v>
      </c>
      <c r="E66" s="26">
        <v>6992</v>
      </c>
      <c r="F66" s="11">
        <v>3.6</v>
      </c>
      <c r="G66" s="37">
        <v>2.5</v>
      </c>
      <c r="H66" s="37">
        <v>0</v>
      </c>
      <c r="I66" s="27">
        <v>0.36</v>
      </c>
      <c r="J66" s="12">
        <v>0.25</v>
      </c>
      <c r="K66" s="12">
        <v>0</v>
      </c>
      <c r="L66" s="38">
        <v>10</v>
      </c>
    </row>
    <row r="67" spans="1:12" x14ac:dyDescent="0.25">
      <c r="A67" s="25" t="s">
        <v>50</v>
      </c>
      <c r="B67" s="9" t="s">
        <v>93</v>
      </c>
      <c r="C67" s="35" t="s">
        <v>127</v>
      </c>
      <c r="D67" s="42" t="s">
        <v>128</v>
      </c>
      <c r="E67" s="26">
        <v>6934</v>
      </c>
      <c r="F67" s="11">
        <v>19.89</v>
      </c>
      <c r="G67" s="37">
        <v>19.89</v>
      </c>
      <c r="H67" s="37">
        <v>0</v>
      </c>
      <c r="I67" s="27">
        <v>1</v>
      </c>
      <c r="J67" s="12">
        <v>1</v>
      </c>
      <c r="K67" s="12">
        <v>0</v>
      </c>
      <c r="L67" s="38">
        <v>19.89</v>
      </c>
    </row>
    <row r="68" spans="1:12" ht="15.75" thickBot="1" x14ac:dyDescent="0.3">
      <c r="A68" s="29" t="s">
        <v>44</v>
      </c>
      <c r="B68" s="5" t="s">
        <v>45</v>
      </c>
      <c r="C68" s="41" t="s">
        <v>129</v>
      </c>
      <c r="D68" s="6" t="s">
        <v>130</v>
      </c>
      <c r="E68" s="30">
        <v>6993</v>
      </c>
      <c r="F68" s="7">
        <v>1.8</v>
      </c>
      <c r="G68" s="39">
        <v>1.25</v>
      </c>
      <c r="H68" s="39">
        <v>0</v>
      </c>
      <c r="I68" s="31">
        <v>0.36</v>
      </c>
      <c r="J68" s="8">
        <v>0.25</v>
      </c>
      <c r="K68" s="8">
        <v>0</v>
      </c>
      <c r="L68" s="40">
        <v>5</v>
      </c>
    </row>
    <row r="69" spans="1:12" x14ac:dyDescent="0.25">
      <c r="A69" s="17" t="s">
        <v>131</v>
      </c>
      <c r="B69" s="18" t="s">
        <v>132</v>
      </c>
      <c r="C69" s="43" t="s">
        <v>133</v>
      </c>
      <c r="D69" s="19" t="s">
        <v>134</v>
      </c>
      <c r="E69" s="20">
        <v>6390</v>
      </c>
      <c r="F69" s="21">
        <v>4.75</v>
      </c>
      <c r="G69" s="33">
        <v>4.75</v>
      </c>
      <c r="H69" s="33">
        <v>4.75</v>
      </c>
      <c r="I69" s="22">
        <v>0.95</v>
      </c>
      <c r="J69" s="23">
        <v>0.95</v>
      </c>
      <c r="K69" s="23">
        <v>0.95</v>
      </c>
      <c r="L69" s="34">
        <v>5</v>
      </c>
    </row>
    <row r="70" spans="1:12" x14ac:dyDescent="0.25">
      <c r="A70" s="29" t="s">
        <v>131</v>
      </c>
      <c r="B70" s="5" t="s">
        <v>132</v>
      </c>
      <c r="C70" s="41"/>
      <c r="D70" s="6" t="s">
        <v>135</v>
      </c>
      <c r="E70" s="30">
        <v>6390</v>
      </c>
      <c r="F70" s="7">
        <v>4.75</v>
      </c>
      <c r="G70" s="39">
        <v>4.75</v>
      </c>
      <c r="H70" s="39">
        <v>4.75</v>
      </c>
      <c r="I70" s="31">
        <v>0.95</v>
      </c>
      <c r="J70" s="8">
        <v>0.95</v>
      </c>
      <c r="K70" s="8">
        <v>0.95</v>
      </c>
      <c r="L70" s="40">
        <v>5</v>
      </c>
    </row>
    <row r="71" spans="1:12" x14ac:dyDescent="0.25">
      <c r="A71" s="25" t="s">
        <v>131</v>
      </c>
      <c r="B71" s="9" t="s">
        <v>136</v>
      </c>
      <c r="C71" s="35" t="s">
        <v>137</v>
      </c>
      <c r="D71" s="10" t="s">
        <v>138</v>
      </c>
      <c r="E71" s="26">
        <v>6094</v>
      </c>
      <c r="F71" s="11">
        <v>26.03</v>
      </c>
      <c r="G71" s="37">
        <v>26.03</v>
      </c>
      <c r="H71" s="37">
        <v>26.03</v>
      </c>
      <c r="I71" s="27">
        <v>0.95000000000000007</v>
      </c>
      <c r="J71" s="12">
        <v>0.95000000000000007</v>
      </c>
      <c r="K71" s="12">
        <v>0.95000000000000007</v>
      </c>
      <c r="L71" s="38">
        <v>27.4</v>
      </c>
    </row>
    <row r="72" spans="1:12" x14ac:dyDescent="0.25">
      <c r="A72" s="25" t="s">
        <v>131</v>
      </c>
      <c r="B72" s="9" t="s">
        <v>136</v>
      </c>
      <c r="C72" s="35"/>
      <c r="D72" s="10" t="s">
        <v>139</v>
      </c>
      <c r="E72" s="26">
        <v>6095</v>
      </c>
      <c r="F72" s="11">
        <v>26.03</v>
      </c>
      <c r="G72" s="37">
        <v>26.03</v>
      </c>
      <c r="H72" s="37">
        <v>26.03</v>
      </c>
      <c r="I72" s="27">
        <v>0.95000000000000007</v>
      </c>
      <c r="J72" s="12">
        <v>0.95000000000000007</v>
      </c>
      <c r="K72" s="12">
        <v>0.95000000000000007</v>
      </c>
      <c r="L72" s="38">
        <v>27.4</v>
      </c>
    </row>
    <row r="73" spans="1:12" x14ac:dyDescent="0.25">
      <c r="A73" s="29" t="s">
        <v>131</v>
      </c>
      <c r="B73" s="5" t="s">
        <v>136</v>
      </c>
      <c r="C73" s="41" t="s">
        <v>140</v>
      </c>
      <c r="D73" s="6" t="s">
        <v>141</v>
      </c>
      <c r="E73" s="30">
        <v>6306</v>
      </c>
      <c r="F73" s="7">
        <v>8.9</v>
      </c>
      <c r="G73" s="39">
        <v>8.9</v>
      </c>
      <c r="H73" s="39">
        <v>8.9</v>
      </c>
      <c r="I73" s="31">
        <v>0.94933333333333336</v>
      </c>
      <c r="J73" s="8">
        <v>0.94933333333333336</v>
      </c>
      <c r="K73" s="8">
        <v>0.94933333333333336</v>
      </c>
      <c r="L73" s="40">
        <v>9.375</v>
      </c>
    </row>
    <row r="74" spans="1:12" x14ac:dyDescent="0.25">
      <c r="A74" s="29" t="s">
        <v>131</v>
      </c>
      <c r="B74" s="5" t="s">
        <v>136</v>
      </c>
      <c r="C74" s="41"/>
      <c r="D74" s="6" t="s">
        <v>142</v>
      </c>
      <c r="E74" s="30">
        <v>6306</v>
      </c>
      <c r="F74" s="7">
        <v>8.9</v>
      </c>
      <c r="G74" s="39">
        <v>8.9</v>
      </c>
      <c r="H74" s="39">
        <v>8.9</v>
      </c>
      <c r="I74" s="31">
        <v>0.94933333333333336</v>
      </c>
      <c r="J74" s="8">
        <v>0.94933333333333336</v>
      </c>
      <c r="K74" s="8">
        <v>0.94933333333333336</v>
      </c>
      <c r="L74" s="40">
        <v>9.375</v>
      </c>
    </row>
    <row r="75" spans="1:12" x14ac:dyDescent="0.25">
      <c r="A75" s="25" t="s">
        <v>131</v>
      </c>
      <c r="B75" s="9" t="s">
        <v>136</v>
      </c>
      <c r="C75" s="35" t="s">
        <v>143</v>
      </c>
      <c r="D75" s="10" t="s">
        <v>144</v>
      </c>
      <c r="E75" s="26">
        <v>6305</v>
      </c>
      <c r="F75" s="11">
        <v>4.84</v>
      </c>
      <c r="G75" s="37">
        <v>4.84</v>
      </c>
      <c r="H75" s="37">
        <v>4.84</v>
      </c>
      <c r="I75" s="27">
        <v>0.94901960784313732</v>
      </c>
      <c r="J75" s="12">
        <v>0.94901960784313732</v>
      </c>
      <c r="K75" s="12">
        <v>0.94901960784313732</v>
      </c>
      <c r="L75" s="38">
        <v>5.0999999999999996</v>
      </c>
    </row>
    <row r="76" spans="1:12" x14ac:dyDescent="0.25">
      <c r="A76" s="25" t="s">
        <v>131</v>
      </c>
      <c r="B76" s="9" t="s">
        <v>136</v>
      </c>
      <c r="C76" s="35"/>
      <c r="D76" s="10" t="s">
        <v>145</v>
      </c>
      <c r="E76" s="26">
        <v>6305</v>
      </c>
      <c r="F76" s="11">
        <v>4.84</v>
      </c>
      <c r="G76" s="37">
        <v>4.84</v>
      </c>
      <c r="H76" s="37">
        <v>4.84</v>
      </c>
      <c r="I76" s="27">
        <v>0.94901960784313732</v>
      </c>
      <c r="J76" s="12">
        <v>0.94901960784313732</v>
      </c>
      <c r="K76" s="12">
        <v>0.94901960784313732</v>
      </c>
      <c r="L76" s="38">
        <v>5.0999999999999996</v>
      </c>
    </row>
    <row r="77" spans="1:12" x14ac:dyDescent="0.25">
      <c r="A77" s="29" t="s">
        <v>131</v>
      </c>
      <c r="B77" s="5" t="s">
        <v>51</v>
      </c>
      <c r="C77" s="41" t="s">
        <v>146</v>
      </c>
      <c r="D77" s="6" t="s">
        <v>147</v>
      </c>
      <c r="E77" s="30">
        <v>6420</v>
      </c>
      <c r="F77" s="7">
        <v>0.99</v>
      </c>
      <c r="G77" s="39">
        <v>0.99</v>
      </c>
      <c r="H77" s="39">
        <v>0.99</v>
      </c>
      <c r="I77" s="31">
        <v>0.95192307692307687</v>
      </c>
      <c r="J77" s="8">
        <v>0.95192307692307687</v>
      </c>
      <c r="K77" s="8">
        <v>0.95192307692307687</v>
      </c>
      <c r="L77" s="40">
        <v>1.04</v>
      </c>
    </row>
    <row r="78" spans="1:12" x14ac:dyDescent="0.25">
      <c r="A78" s="29" t="s">
        <v>131</v>
      </c>
      <c r="B78" s="5" t="s">
        <v>51</v>
      </c>
      <c r="C78" s="41"/>
      <c r="D78" s="6" t="s">
        <v>148</v>
      </c>
      <c r="E78" s="30">
        <v>6420</v>
      </c>
      <c r="F78" s="7">
        <v>0.99</v>
      </c>
      <c r="G78" s="39">
        <v>0.99</v>
      </c>
      <c r="H78" s="39">
        <v>0.99</v>
      </c>
      <c r="I78" s="31">
        <v>0.95192307692307687</v>
      </c>
      <c r="J78" s="8">
        <v>0.95192307692307687</v>
      </c>
      <c r="K78" s="8">
        <v>0.95192307692307687</v>
      </c>
      <c r="L78" s="40">
        <v>1.04</v>
      </c>
    </row>
    <row r="79" spans="1:12" x14ac:dyDescent="0.25">
      <c r="A79" s="29" t="s">
        <v>131</v>
      </c>
      <c r="B79" s="5" t="s">
        <v>51</v>
      </c>
      <c r="C79" s="41"/>
      <c r="D79" s="6" t="s">
        <v>149</v>
      </c>
      <c r="E79" s="30">
        <v>6420</v>
      </c>
      <c r="F79" s="7">
        <v>0.99</v>
      </c>
      <c r="G79" s="39">
        <v>0.99</v>
      </c>
      <c r="H79" s="39">
        <v>0.99</v>
      </c>
      <c r="I79" s="31">
        <v>0.95192307692307687</v>
      </c>
      <c r="J79" s="8">
        <v>0.95192307692307687</v>
      </c>
      <c r="K79" s="8">
        <v>0.95192307692307687</v>
      </c>
      <c r="L79" s="40">
        <v>1.04</v>
      </c>
    </row>
    <row r="80" spans="1:12" x14ac:dyDescent="0.25">
      <c r="A80" s="25" t="s">
        <v>150</v>
      </c>
      <c r="B80" s="9" t="s">
        <v>45</v>
      </c>
      <c r="C80" s="35" t="s">
        <v>151</v>
      </c>
      <c r="D80" s="10" t="s">
        <v>152</v>
      </c>
      <c r="E80" s="26">
        <v>6432</v>
      </c>
      <c r="F80" s="11">
        <v>2.85</v>
      </c>
      <c r="G80" s="37">
        <v>2.85</v>
      </c>
      <c r="H80" s="37">
        <v>2.85</v>
      </c>
      <c r="I80" s="27">
        <v>0.95000000000000007</v>
      </c>
      <c r="J80" s="12">
        <v>0.95000000000000007</v>
      </c>
      <c r="K80" s="12">
        <v>0.95000000000000007</v>
      </c>
      <c r="L80" s="38">
        <v>3</v>
      </c>
    </row>
    <row r="81" spans="1:12" x14ac:dyDescent="0.25">
      <c r="A81" s="25" t="s">
        <v>150</v>
      </c>
      <c r="B81" s="9" t="s">
        <v>45</v>
      </c>
      <c r="C81" s="35"/>
      <c r="D81" s="10" t="s">
        <v>153</v>
      </c>
      <c r="E81" s="26">
        <v>6432</v>
      </c>
      <c r="F81" s="11">
        <v>2.85</v>
      </c>
      <c r="G81" s="37">
        <v>2.85</v>
      </c>
      <c r="H81" s="37">
        <v>2.85</v>
      </c>
      <c r="I81" s="27">
        <v>0.95000000000000007</v>
      </c>
      <c r="J81" s="12">
        <v>0.95000000000000007</v>
      </c>
      <c r="K81" s="12">
        <v>0.95000000000000007</v>
      </c>
      <c r="L81" s="38">
        <v>3</v>
      </c>
    </row>
    <row r="82" spans="1:12" x14ac:dyDescent="0.25">
      <c r="A82" s="25" t="s">
        <v>150</v>
      </c>
      <c r="B82" s="9" t="s">
        <v>45</v>
      </c>
      <c r="C82" s="35"/>
      <c r="D82" s="10" t="s">
        <v>154</v>
      </c>
      <c r="E82" s="26">
        <v>6432</v>
      </c>
      <c r="F82" s="11">
        <v>0.95</v>
      </c>
      <c r="G82" s="37">
        <v>0.95</v>
      </c>
      <c r="H82" s="37">
        <v>0.95</v>
      </c>
      <c r="I82" s="27">
        <v>0.95</v>
      </c>
      <c r="J82" s="12">
        <v>0.95</v>
      </c>
      <c r="K82" s="12">
        <v>0.95</v>
      </c>
      <c r="L82" s="38">
        <v>1</v>
      </c>
    </row>
    <row r="83" spans="1:12" x14ac:dyDescent="0.25">
      <c r="A83" s="29" t="s">
        <v>131</v>
      </c>
      <c r="B83" s="5" t="s">
        <v>51</v>
      </c>
      <c r="C83" s="41" t="s">
        <v>155</v>
      </c>
      <c r="D83" s="6" t="s">
        <v>156</v>
      </c>
      <c r="E83" s="30">
        <v>6422</v>
      </c>
      <c r="F83" s="7">
        <v>1.18</v>
      </c>
      <c r="G83" s="39">
        <v>1.18</v>
      </c>
      <c r="H83" s="39">
        <v>1.18</v>
      </c>
      <c r="I83" s="31">
        <v>0.94551282051282048</v>
      </c>
      <c r="J83" s="8">
        <v>0.94551282051282048</v>
      </c>
      <c r="K83" s="8">
        <v>0.94551282051282048</v>
      </c>
      <c r="L83" s="40">
        <v>1.248</v>
      </c>
    </row>
    <row r="84" spans="1:12" x14ac:dyDescent="0.25">
      <c r="A84" s="29" t="s">
        <v>131</v>
      </c>
      <c r="B84" s="5" t="s">
        <v>51</v>
      </c>
      <c r="C84" s="41"/>
      <c r="D84" s="6" t="s">
        <v>157</v>
      </c>
      <c r="E84" s="30">
        <v>6422</v>
      </c>
      <c r="F84" s="7">
        <v>1.18</v>
      </c>
      <c r="G84" s="39">
        <v>1.18</v>
      </c>
      <c r="H84" s="39">
        <v>1.18</v>
      </c>
      <c r="I84" s="31">
        <v>0.94551282051282048</v>
      </c>
      <c r="J84" s="8">
        <v>0.94551282051282048</v>
      </c>
      <c r="K84" s="8">
        <v>0.94551282051282048</v>
      </c>
      <c r="L84" s="40">
        <v>1.248</v>
      </c>
    </row>
    <row r="85" spans="1:12" x14ac:dyDescent="0.25">
      <c r="A85" s="25" t="s">
        <v>131</v>
      </c>
      <c r="B85" s="9" t="s">
        <v>93</v>
      </c>
      <c r="C85" s="35" t="s">
        <v>158</v>
      </c>
      <c r="D85" s="10" t="s">
        <v>159</v>
      </c>
      <c r="E85" s="26">
        <v>6361</v>
      </c>
      <c r="F85" s="11">
        <v>12.06</v>
      </c>
      <c r="G85" s="37">
        <v>12.06</v>
      </c>
      <c r="H85" s="37">
        <v>12.06</v>
      </c>
      <c r="I85" s="27">
        <v>0.9499803072075621</v>
      </c>
      <c r="J85" s="12">
        <v>0.9499803072075621</v>
      </c>
      <c r="K85" s="12">
        <v>0.9499803072075621</v>
      </c>
      <c r="L85" s="38">
        <v>12.695</v>
      </c>
    </row>
    <row r="86" spans="1:12" x14ac:dyDescent="0.25">
      <c r="A86" s="25" t="s">
        <v>131</v>
      </c>
      <c r="B86" s="9" t="s">
        <v>93</v>
      </c>
      <c r="C86" s="35"/>
      <c r="D86" s="10" t="s">
        <v>160</v>
      </c>
      <c r="E86" s="26">
        <v>6362</v>
      </c>
      <c r="F86" s="11">
        <v>12.06</v>
      </c>
      <c r="G86" s="37">
        <v>12.06</v>
      </c>
      <c r="H86" s="37">
        <v>12.06</v>
      </c>
      <c r="I86" s="27">
        <v>0.9499803072075621</v>
      </c>
      <c r="J86" s="12">
        <v>0.9499803072075621</v>
      </c>
      <c r="K86" s="12">
        <v>0.9499803072075621</v>
      </c>
      <c r="L86" s="38">
        <v>12.695</v>
      </c>
    </row>
    <row r="87" spans="1:12" x14ac:dyDescent="0.25">
      <c r="A87" s="29" t="s">
        <v>131</v>
      </c>
      <c r="B87" s="5" t="s">
        <v>93</v>
      </c>
      <c r="C87" s="41" t="s">
        <v>161</v>
      </c>
      <c r="D87" s="6" t="s">
        <v>162</v>
      </c>
      <c r="E87" s="30">
        <v>6364</v>
      </c>
      <c r="F87" s="7">
        <v>16.05</v>
      </c>
      <c r="G87" s="39">
        <v>16.05</v>
      </c>
      <c r="H87" s="39">
        <v>16.05</v>
      </c>
      <c r="I87" s="31">
        <v>0.9497041420118344</v>
      </c>
      <c r="J87" s="8">
        <v>0.9497041420118344</v>
      </c>
      <c r="K87" s="8">
        <v>0.9497041420118344</v>
      </c>
      <c r="L87" s="40">
        <v>16.899999999999999</v>
      </c>
    </row>
    <row r="88" spans="1:12" x14ac:dyDescent="0.25">
      <c r="A88" s="29" t="s">
        <v>131</v>
      </c>
      <c r="B88" s="5" t="s">
        <v>93</v>
      </c>
      <c r="C88" s="41"/>
      <c r="D88" s="6" t="s">
        <v>163</v>
      </c>
      <c r="E88" s="30">
        <v>6365</v>
      </c>
      <c r="F88" s="7">
        <v>16.05</v>
      </c>
      <c r="G88" s="39">
        <v>16.05</v>
      </c>
      <c r="H88" s="39">
        <v>16.05</v>
      </c>
      <c r="I88" s="31">
        <v>0.9497041420118344</v>
      </c>
      <c r="J88" s="8">
        <v>0.9497041420118344</v>
      </c>
      <c r="K88" s="8">
        <v>0.9497041420118344</v>
      </c>
      <c r="L88" s="40">
        <v>16.899999999999999</v>
      </c>
    </row>
    <row r="89" spans="1:12" x14ac:dyDescent="0.25">
      <c r="A89" s="25" t="s">
        <v>131</v>
      </c>
      <c r="B89" s="9" t="s">
        <v>132</v>
      </c>
      <c r="C89" s="35" t="s">
        <v>164</v>
      </c>
      <c r="D89" s="10" t="s">
        <v>165</v>
      </c>
      <c r="E89" s="26">
        <v>6388</v>
      </c>
      <c r="F89" s="11">
        <v>1.69</v>
      </c>
      <c r="G89" s="37">
        <v>1.69</v>
      </c>
      <c r="H89" s="37">
        <v>1.69</v>
      </c>
      <c r="I89" s="27">
        <v>0.9467787114845938</v>
      </c>
      <c r="J89" s="12">
        <v>0.9467787114845938</v>
      </c>
      <c r="K89" s="12">
        <v>0.9467787114845938</v>
      </c>
      <c r="L89" s="38">
        <v>1.7849999999999999</v>
      </c>
    </row>
    <row r="90" spans="1:12" x14ac:dyDescent="0.25">
      <c r="A90" s="25" t="s">
        <v>131</v>
      </c>
      <c r="B90" s="9" t="s">
        <v>132</v>
      </c>
      <c r="C90" s="35"/>
      <c r="D90" s="10" t="s">
        <v>166</v>
      </c>
      <c r="E90" s="26">
        <v>6389</v>
      </c>
      <c r="F90" s="11">
        <v>1.69</v>
      </c>
      <c r="G90" s="37">
        <v>1.69</v>
      </c>
      <c r="H90" s="37">
        <v>1.69</v>
      </c>
      <c r="I90" s="27">
        <v>0.9467787114845938</v>
      </c>
      <c r="J90" s="12">
        <v>0.9467787114845938</v>
      </c>
      <c r="K90" s="12">
        <v>0.9467787114845938</v>
      </c>
      <c r="L90" s="38">
        <v>1.7849999999999999</v>
      </c>
    </row>
    <row r="91" spans="1:12" x14ac:dyDescent="0.25">
      <c r="A91" s="29" t="s">
        <v>131</v>
      </c>
      <c r="B91" s="5" t="s">
        <v>51</v>
      </c>
      <c r="C91" s="41" t="s">
        <v>167</v>
      </c>
      <c r="D91" s="6" t="s">
        <v>168</v>
      </c>
      <c r="E91" s="30">
        <v>6391</v>
      </c>
      <c r="F91" s="7">
        <v>2.82</v>
      </c>
      <c r="G91" s="39">
        <v>2.82</v>
      </c>
      <c r="H91" s="39">
        <v>2.82</v>
      </c>
      <c r="I91" s="31">
        <v>0.94789915966386551</v>
      </c>
      <c r="J91" s="8">
        <v>0.94789915966386551</v>
      </c>
      <c r="K91" s="8">
        <v>0.94789915966386551</v>
      </c>
      <c r="L91" s="40">
        <v>2.9750000000000001</v>
      </c>
    </row>
    <row r="92" spans="1:12" x14ac:dyDescent="0.25">
      <c r="A92" s="29" t="s">
        <v>131</v>
      </c>
      <c r="B92" s="5" t="s">
        <v>51</v>
      </c>
      <c r="C92" s="41"/>
      <c r="D92" s="6" t="s">
        <v>169</v>
      </c>
      <c r="E92" s="30">
        <v>6392</v>
      </c>
      <c r="F92" s="7">
        <v>2.82</v>
      </c>
      <c r="G92" s="39">
        <v>2.82</v>
      </c>
      <c r="H92" s="39">
        <v>2.82</v>
      </c>
      <c r="I92" s="31">
        <v>0.94789915966386551</v>
      </c>
      <c r="J92" s="8">
        <v>0.94789915966386551</v>
      </c>
      <c r="K92" s="8">
        <v>0.94789915966386551</v>
      </c>
      <c r="L92" s="40">
        <v>2.9750000000000001</v>
      </c>
    </row>
    <row r="93" spans="1:12" x14ac:dyDescent="0.25">
      <c r="A93" s="25" t="s">
        <v>131</v>
      </c>
      <c r="B93" s="9" t="s">
        <v>51</v>
      </c>
      <c r="C93" s="35" t="s">
        <v>170</v>
      </c>
      <c r="D93" s="10" t="s">
        <v>171</v>
      </c>
      <c r="E93" s="26">
        <v>6421</v>
      </c>
      <c r="F93" s="11">
        <v>1.5</v>
      </c>
      <c r="G93" s="37">
        <v>1.5</v>
      </c>
      <c r="H93" s="37">
        <v>1.5</v>
      </c>
      <c r="I93" s="27">
        <v>0.94637223974763407</v>
      </c>
      <c r="J93" s="12">
        <v>0.94637223974763407</v>
      </c>
      <c r="K93" s="12">
        <v>0.94637223974763407</v>
      </c>
      <c r="L93" s="38">
        <v>1.585</v>
      </c>
    </row>
    <row r="94" spans="1:12" x14ac:dyDescent="0.25">
      <c r="A94" s="25" t="s">
        <v>131</v>
      </c>
      <c r="B94" s="9" t="s">
        <v>51</v>
      </c>
      <c r="C94" s="35"/>
      <c r="D94" s="10" t="s">
        <v>172</v>
      </c>
      <c r="E94" s="26">
        <v>6421</v>
      </c>
      <c r="F94" s="11">
        <v>1.5</v>
      </c>
      <c r="G94" s="37">
        <v>1.5</v>
      </c>
      <c r="H94" s="37">
        <v>1.5</v>
      </c>
      <c r="I94" s="27">
        <v>0.94637223974763407</v>
      </c>
      <c r="J94" s="12">
        <v>0.94637223974763407</v>
      </c>
      <c r="K94" s="12">
        <v>0.94637223974763407</v>
      </c>
      <c r="L94" s="38">
        <v>1.585</v>
      </c>
    </row>
    <row r="95" spans="1:12" x14ac:dyDescent="0.25">
      <c r="A95" s="25" t="s">
        <v>131</v>
      </c>
      <c r="B95" s="9" t="s">
        <v>51</v>
      </c>
      <c r="C95" s="35"/>
      <c r="D95" s="10" t="s">
        <v>173</v>
      </c>
      <c r="E95" s="26">
        <v>6421</v>
      </c>
      <c r="F95" s="11">
        <v>1.5</v>
      </c>
      <c r="G95" s="37">
        <v>1.5</v>
      </c>
      <c r="H95" s="37">
        <v>1.5</v>
      </c>
      <c r="I95" s="27">
        <v>0.94637223974763407</v>
      </c>
      <c r="J95" s="12">
        <v>0.94637223974763407</v>
      </c>
      <c r="K95" s="12">
        <v>0.94637223974763407</v>
      </c>
      <c r="L95" s="38">
        <v>1.585</v>
      </c>
    </row>
    <row r="96" spans="1:12" x14ac:dyDescent="0.25">
      <c r="A96" s="29" t="s">
        <v>131</v>
      </c>
      <c r="B96" s="5" t="s">
        <v>132</v>
      </c>
      <c r="C96" s="41" t="s">
        <v>174</v>
      </c>
      <c r="D96" s="6" t="s">
        <v>175</v>
      </c>
      <c r="E96" s="30">
        <v>6387</v>
      </c>
      <c r="F96" s="7">
        <v>6.09</v>
      </c>
      <c r="G96" s="39">
        <v>6.09</v>
      </c>
      <c r="H96" s="39">
        <v>6.09</v>
      </c>
      <c r="I96" s="31">
        <v>0.95037453183520593</v>
      </c>
      <c r="J96" s="8">
        <v>0.95037453183520593</v>
      </c>
      <c r="K96" s="8">
        <v>0.95037453183520593</v>
      </c>
      <c r="L96" s="40">
        <v>6.4080000000000004</v>
      </c>
    </row>
    <row r="97" spans="1:12" x14ac:dyDescent="0.25">
      <c r="A97" s="29" t="s">
        <v>131</v>
      </c>
      <c r="B97" s="5" t="s">
        <v>132</v>
      </c>
      <c r="C97" s="41"/>
      <c r="D97" s="6" t="s">
        <v>176</v>
      </c>
      <c r="E97" s="30">
        <v>6387</v>
      </c>
      <c r="F97" s="7">
        <v>6.09</v>
      </c>
      <c r="G97" s="39">
        <v>6.09</v>
      </c>
      <c r="H97" s="39">
        <v>6.09</v>
      </c>
      <c r="I97" s="31">
        <v>0.95037453183520593</v>
      </c>
      <c r="J97" s="8">
        <v>0.95037453183520593</v>
      </c>
      <c r="K97" s="8">
        <v>0.95037453183520593</v>
      </c>
      <c r="L97" s="40">
        <v>6.4080000000000004</v>
      </c>
    </row>
    <row r="98" spans="1:12" x14ac:dyDescent="0.25">
      <c r="A98" s="25" t="s">
        <v>131</v>
      </c>
      <c r="B98" s="9" t="s">
        <v>132</v>
      </c>
      <c r="C98" s="35" t="s">
        <v>177</v>
      </c>
      <c r="D98" s="10" t="s">
        <v>178</v>
      </c>
      <c r="E98" s="26">
        <v>6394</v>
      </c>
      <c r="F98" s="11">
        <v>4.75</v>
      </c>
      <c r="G98" s="37">
        <v>4.75</v>
      </c>
      <c r="H98" s="37">
        <v>4.75</v>
      </c>
      <c r="I98" s="27">
        <v>0.95</v>
      </c>
      <c r="J98" s="12">
        <v>0.95</v>
      </c>
      <c r="K98" s="12">
        <v>0.95</v>
      </c>
      <c r="L98" s="38">
        <v>5</v>
      </c>
    </row>
    <row r="99" spans="1:12" x14ac:dyDescent="0.25">
      <c r="A99" s="25" t="s">
        <v>131</v>
      </c>
      <c r="B99" s="9" t="s">
        <v>132</v>
      </c>
      <c r="C99" s="35"/>
      <c r="D99" s="10" t="s">
        <v>179</v>
      </c>
      <c r="E99" s="26">
        <v>6394</v>
      </c>
      <c r="F99" s="11">
        <v>4.75</v>
      </c>
      <c r="G99" s="37">
        <v>4.75</v>
      </c>
      <c r="H99" s="37">
        <v>4.75</v>
      </c>
      <c r="I99" s="27">
        <v>0.95</v>
      </c>
      <c r="J99" s="12">
        <v>0.95</v>
      </c>
      <c r="K99" s="12">
        <v>0.95</v>
      </c>
      <c r="L99" s="38">
        <v>5</v>
      </c>
    </row>
    <row r="100" spans="1:12" x14ac:dyDescent="0.25">
      <c r="A100" s="29" t="s">
        <v>131</v>
      </c>
      <c r="B100" s="5" t="s">
        <v>132</v>
      </c>
      <c r="C100" s="41" t="s">
        <v>180</v>
      </c>
      <c r="D100" s="6" t="s">
        <v>181</v>
      </c>
      <c r="E100" s="30">
        <v>6395</v>
      </c>
      <c r="F100" s="7">
        <v>4.75</v>
      </c>
      <c r="G100" s="39">
        <v>4.75</v>
      </c>
      <c r="H100" s="39">
        <v>4.75</v>
      </c>
      <c r="I100" s="31">
        <v>0.95</v>
      </c>
      <c r="J100" s="8">
        <v>0.95</v>
      </c>
      <c r="K100" s="8">
        <v>0.95</v>
      </c>
      <c r="L100" s="40">
        <v>5</v>
      </c>
    </row>
    <row r="101" spans="1:12" x14ac:dyDescent="0.25">
      <c r="A101" s="29" t="s">
        <v>131</v>
      </c>
      <c r="B101" s="5" t="s">
        <v>132</v>
      </c>
      <c r="C101" s="41"/>
      <c r="D101" s="6" t="s">
        <v>182</v>
      </c>
      <c r="E101" s="30">
        <v>6395</v>
      </c>
      <c r="F101" s="7">
        <v>4.75</v>
      </c>
      <c r="G101" s="39">
        <v>4.75</v>
      </c>
      <c r="H101" s="39">
        <v>4.75</v>
      </c>
      <c r="I101" s="31">
        <v>0.95</v>
      </c>
      <c r="J101" s="8">
        <v>0.95</v>
      </c>
      <c r="K101" s="8">
        <v>0.95</v>
      </c>
      <c r="L101" s="40">
        <v>5</v>
      </c>
    </row>
    <row r="102" spans="1:12" x14ac:dyDescent="0.25">
      <c r="A102" s="25" t="s">
        <v>131</v>
      </c>
      <c r="B102" s="9" t="s">
        <v>136</v>
      </c>
      <c r="C102" s="35" t="s">
        <v>183</v>
      </c>
      <c r="D102" s="10" t="s">
        <v>184</v>
      </c>
      <c r="E102" s="26">
        <v>6308</v>
      </c>
      <c r="F102" s="11">
        <v>3.65</v>
      </c>
      <c r="G102" s="37">
        <v>3.65</v>
      </c>
      <c r="H102" s="37">
        <v>3.65</v>
      </c>
      <c r="I102" s="27">
        <v>0.94805194805194803</v>
      </c>
      <c r="J102" s="12">
        <v>0.94805194805194803</v>
      </c>
      <c r="K102" s="12">
        <v>0.94805194805194803</v>
      </c>
      <c r="L102" s="38">
        <v>3.85</v>
      </c>
    </row>
    <row r="103" spans="1:12" x14ac:dyDescent="0.25">
      <c r="A103" s="25" t="s">
        <v>131</v>
      </c>
      <c r="B103" s="9" t="s">
        <v>136</v>
      </c>
      <c r="C103" s="35"/>
      <c r="D103" s="10" t="s">
        <v>185</v>
      </c>
      <c r="E103" s="26">
        <v>6308</v>
      </c>
      <c r="F103" s="11">
        <v>3.65</v>
      </c>
      <c r="G103" s="37">
        <v>3.65</v>
      </c>
      <c r="H103" s="37">
        <v>3.65</v>
      </c>
      <c r="I103" s="27">
        <v>0.94805194805194803</v>
      </c>
      <c r="J103" s="12">
        <v>0.94805194805194803</v>
      </c>
      <c r="K103" s="12">
        <v>0.94805194805194803</v>
      </c>
      <c r="L103" s="38">
        <v>3.85</v>
      </c>
    </row>
    <row r="104" spans="1:12" x14ac:dyDescent="0.25">
      <c r="A104" s="29" t="s">
        <v>150</v>
      </c>
      <c r="B104" s="5" t="s">
        <v>45</v>
      </c>
      <c r="C104" s="41" t="s">
        <v>186</v>
      </c>
      <c r="D104" s="6" t="s">
        <v>187</v>
      </c>
      <c r="E104" s="30">
        <v>6433</v>
      </c>
      <c r="F104" s="7">
        <v>2.5299999999999998</v>
      </c>
      <c r="G104" s="39">
        <v>2.5299999999999998</v>
      </c>
      <c r="H104" s="39">
        <v>2.5299999999999998</v>
      </c>
      <c r="I104" s="31">
        <v>0.94756554307116103</v>
      </c>
      <c r="J104" s="8">
        <v>0.94756554307116103</v>
      </c>
      <c r="K104" s="8">
        <v>0.94756554307116103</v>
      </c>
      <c r="L104" s="40">
        <v>2.67</v>
      </c>
    </row>
    <row r="105" spans="1:12" x14ac:dyDescent="0.25">
      <c r="A105" s="29" t="s">
        <v>150</v>
      </c>
      <c r="B105" s="5" t="s">
        <v>45</v>
      </c>
      <c r="C105" s="41"/>
      <c r="D105" s="6" t="s">
        <v>188</v>
      </c>
      <c r="E105" s="30">
        <v>6433</v>
      </c>
      <c r="F105" s="7">
        <v>2.5299999999999998</v>
      </c>
      <c r="G105" s="39">
        <v>2.5299999999999998</v>
      </c>
      <c r="H105" s="39">
        <v>2.5299999999999998</v>
      </c>
      <c r="I105" s="31">
        <v>0.94756554307116103</v>
      </c>
      <c r="J105" s="8">
        <v>0.94756554307116103</v>
      </c>
      <c r="K105" s="8">
        <v>0.94756554307116103</v>
      </c>
      <c r="L105" s="40">
        <v>2.67</v>
      </c>
    </row>
    <row r="106" spans="1:12" x14ac:dyDescent="0.25">
      <c r="A106" s="29" t="s">
        <v>150</v>
      </c>
      <c r="B106" s="5" t="s">
        <v>45</v>
      </c>
      <c r="C106" s="41"/>
      <c r="D106" s="6" t="s">
        <v>189</v>
      </c>
      <c r="E106" s="30">
        <v>6433</v>
      </c>
      <c r="F106" s="7">
        <v>1.2825</v>
      </c>
      <c r="G106" s="39">
        <v>1.2825</v>
      </c>
      <c r="H106" s="39">
        <v>1.2825</v>
      </c>
      <c r="I106" s="31">
        <v>0.95</v>
      </c>
      <c r="J106" s="8">
        <v>0.95</v>
      </c>
      <c r="K106" s="8">
        <v>0.95</v>
      </c>
      <c r="L106" s="40">
        <v>1.35</v>
      </c>
    </row>
    <row r="107" spans="1:12" x14ac:dyDescent="0.25">
      <c r="A107" s="25" t="s">
        <v>131</v>
      </c>
      <c r="B107" s="9" t="s">
        <v>190</v>
      </c>
      <c r="C107" s="35" t="s">
        <v>191</v>
      </c>
      <c r="D107" s="10" t="s">
        <v>192</v>
      </c>
      <c r="E107" s="26">
        <v>6449</v>
      </c>
      <c r="F107" s="11">
        <v>15.81</v>
      </c>
      <c r="G107" s="37">
        <v>15.81</v>
      </c>
      <c r="H107" s="37">
        <v>15.81</v>
      </c>
      <c r="I107" s="27">
        <v>0.94954954954954962</v>
      </c>
      <c r="J107" s="12">
        <v>0.94954954954954962</v>
      </c>
      <c r="K107" s="12">
        <v>0.94954954954954962</v>
      </c>
      <c r="L107" s="38">
        <v>16.649999999999999</v>
      </c>
    </row>
    <row r="108" spans="1:12" x14ac:dyDescent="0.25">
      <c r="A108" s="25" t="s">
        <v>131</v>
      </c>
      <c r="B108" s="9" t="s">
        <v>190</v>
      </c>
      <c r="C108" s="35"/>
      <c r="D108" s="10" t="s">
        <v>193</v>
      </c>
      <c r="E108" s="26">
        <v>6450</v>
      </c>
      <c r="F108" s="11">
        <v>15.81</v>
      </c>
      <c r="G108" s="37">
        <v>15.81</v>
      </c>
      <c r="H108" s="37">
        <v>15.81</v>
      </c>
      <c r="I108" s="27">
        <v>0.94954954954954962</v>
      </c>
      <c r="J108" s="12">
        <v>0.94954954954954962</v>
      </c>
      <c r="K108" s="12">
        <v>0.94954954954954962</v>
      </c>
      <c r="L108" s="38">
        <v>16.649999999999999</v>
      </c>
    </row>
    <row r="109" spans="1:12" x14ac:dyDescent="0.25">
      <c r="A109" s="25" t="s">
        <v>131</v>
      </c>
      <c r="B109" s="9" t="s">
        <v>190</v>
      </c>
      <c r="C109" s="35"/>
      <c r="D109" s="10" t="s">
        <v>194</v>
      </c>
      <c r="E109" s="26">
        <v>6451</v>
      </c>
      <c r="F109" s="11">
        <v>15.81</v>
      </c>
      <c r="G109" s="37">
        <v>15.81</v>
      </c>
      <c r="H109" s="37">
        <v>15.81</v>
      </c>
      <c r="I109" s="27">
        <v>0.94954954954954962</v>
      </c>
      <c r="J109" s="12">
        <v>0.94954954954954962</v>
      </c>
      <c r="K109" s="12">
        <v>0.94954954954954962</v>
      </c>
      <c r="L109" s="38">
        <v>16.649999999999999</v>
      </c>
    </row>
    <row r="110" spans="1:12" x14ac:dyDescent="0.25">
      <c r="A110" s="29" t="s">
        <v>131</v>
      </c>
      <c r="B110" s="5" t="s">
        <v>132</v>
      </c>
      <c r="C110" s="41" t="s">
        <v>195</v>
      </c>
      <c r="D110" s="6" t="s">
        <v>196</v>
      </c>
      <c r="E110" s="30">
        <v>6396</v>
      </c>
      <c r="F110" s="7">
        <v>6.24</v>
      </c>
      <c r="G110" s="39">
        <v>6.24</v>
      </c>
      <c r="H110" s="39">
        <v>6.24</v>
      </c>
      <c r="I110" s="31">
        <v>0.94977168949771684</v>
      </c>
      <c r="J110" s="8">
        <v>0.94977168949771684</v>
      </c>
      <c r="K110" s="8">
        <v>0.94977168949771684</v>
      </c>
      <c r="L110" s="40">
        <v>6.57</v>
      </c>
    </row>
    <row r="111" spans="1:12" x14ac:dyDescent="0.25">
      <c r="A111" s="29" t="s">
        <v>131</v>
      </c>
      <c r="B111" s="5" t="s">
        <v>132</v>
      </c>
      <c r="C111" s="41"/>
      <c r="D111" s="6" t="s">
        <v>197</v>
      </c>
      <c r="E111" s="30">
        <v>6397</v>
      </c>
      <c r="F111" s="7">
        <v>6.24</v>
      </c>
      <c r="G111" s="39">
        <v>6.24</v>
      </c>
      <c r="H111" s="39">
        <v>6.24</v>
      </c>
      <c r="I111" s="31">
        <v>0.94977168949771684</v>
      </c>
      <c r="J111" s="8">
        <v>0.94977168949771684</v>
      </c>
      <c r="K111" s="8">
        <v>0.94977168949771684</v>
      </c>
      <c r="L111" s="40">
        <v>6.57</v>
      </c>
    </row>
    <row r="112" spans="1:12" x14ac:dyDescent="0.25">
      <c r="A112" s="25" t="s">
        <v>131</v>
      </c>
      <c r="B112" s="9" t="s">
        <v>51</v>
      </c>
      <c r="C112" s="35" t="s">
        <v>198</v>
      </c>
      <c r="D112" s="10" t="s">
        <v>199</v>
      </c>
      <c r="E112" s="26">
        <v>6423</v>
      </c>
      <c r="F112" s="11">
        <v>1.9664999999999999</v>
      </c>
      <c r="G112" s="37">
        <v>1.9664999999999999</v>
      </c>
      <c r="H112" s="37">
        <v>1.9664999999999999</v>
      </c>
      <c r="I112" s="27">
        <v>0.95000000000000007</v>
      </c>
      <c r="J112" s="12">
        <v>0.95000000000000007</v>
      </c>
      <c r="K112" s="12">
        <v>0.95000000000000007</v>
      </c>
      <c r="L112" s="38">
        <v>2.0699999999999998</v>
      </c>
    </row>
    <row r="113" spans="1:12" x14ac:dyDescent="0.25">
      <c r="A113" s="25" t="s">
        <v>131</v>
      </c>
      <c r="B113" s="9" t="s">
        <v>51</v>
      </c>
      <c r="C113" s="35"/>
      <c r="D113" s="10" t="s">
        <v>200</v>
      </c>
      <c r="E113" s="26">
        <v>6424</v>
      </c>
      <c r="F113" s="11">
        <v>1.9664999999999999</v>
      </c>
      <c r="G113" s="37">
        <v>1.9664999999999999</v>
      </c>
      <c r="H113" s="37">
        <v>1.9664999999999999</v>
      </c>
      <c r="I113" s="27">
        <v>0.95000000000000007</v>
      </c>
      <c r="J113" s="12">
        <v>0.95000000000000007</v>
      </c>
      <c r="K113" s="12">
        <v>0.95000000000000007</v>
      </c>
      <c r="L113" s="38">
        <v>2.0699999999999998</v>
      </c>
    </row>
    <row r="114" spans="1:12" x14ac:dyDescent="0.25">
      <c r="A114" s="25" t="s">
        <v>131</v>
      </c>
      <c r="B114" s="9" t="s">
        <v>51</v>
      </c>
      <c r="C114" s="35"/>
      <c r="D114" s="10" t="s">
        <v>201</v>
      </c>
      <c r="E114" s="26">
        <v>6425</v>
      </c>
      <c r="F114" s="11">
        <v>0.93</v>
      </c>
      <c r="G114" s="37">
        <v>0.93</v>
      </c>
      <c r="H114" s="37">
        <v>0.93</v>
      </c>
      <c r="I114" s="27">
        <v>0.95092024539877307</v>
      </c>
      <c r="J114" s="12">
        <v>0.95092024539877307</v>
      </c>
      <c r="K114" s="12">
        <v>0.95092024539877307</v>
      </c>
      <c r="L114" s="38">
        <v>0.97799999999999998</v>
      </c>
    </row>
    <row r="115" spans="1:12" x14ac:dyDescent="0.25">
      <c r="A115" s="29" t="s">
        <v>131</v>
      </c>
      <c r="B115" s="5" t="s">
        <v>62</v>
      </c>
      <c r="C115" s="41" t="s">
        <v>203</v>
      </c>
      <c r="D115" s="6" t="s">
        <v>204</v>
      </c>
      <c r="E115" s="30">
        <v>6512</v>
      </c>
      <c r="F115" s="7">
        <v>8.83</v>
      </c>
      <c r="G115" s="39">
        <v>8.83</v>
      </c>
      <c r="H115" s="39">
        <v>8.83</v>
      </c>
      <c r="I115" s="31">
        <v>0.94946236559139774</v>
      </c>
      <c r="J115" s="8">
        <v>0.94946236559139774</v>
      </c>
      <c r="K115" s="8">
        <v>0.94946236559139774</v>
      </c>
      <c r="L115" s="40">
        <v>9.3000000000000007</v>
      </c>
    </row>
    <row r="116" spans="1:12" x14ac:dyDescent="0.25">
      <c r="A116" s="29" t="s">
        <v>131</v>
      </c>
      <c r="B116" s="5" t="s">
        <v>62</v>
      </c>
      <c r="C116" s="41"/>
      <c r="D116" s="6" t="s">
        <v>206</v>
      </c>
      <c r="E116" s="30">
        <v>6512</v>
      </c>
      <c r="F116" s="7">
        <v>8.83</v>
      </c>
      <c r="G116" s="39">
        <v>8.83</v>
      </c>
      <c r="H116" s="39">
        <v>8.83</v>
      </c>
      <c r="I116" s="31">
        <v>0.94946236559139774</v>
      </c>
      <c r="J116" s="8">
        <v>0.94946236559139774</v>
      </c>
      <c r="K116" s="8">
        <v>0.94946236559139774</v>
      </c>
      <c r="L116" s="40">
        <v>9.3000000000000007</v>
      </c>
    </row>
    <row r="117" spans="1:12" x14ac:dyDescent="0.25">
      <c r="A117" s="29" t="s">
        <v>131</v>
      </c>
      <c r="B117" s="5" t="s">
        <v>62</v>
      </c>
      <c r="C117" s="41"/>
      <c r="D117" s="6" t="s">
        <v>208</v>
      </c>
      <c r="E117" s="30">
        <v>6512</v>
      </c>
      <c r="F117" s="7">
        <v>8.83</v>
      </c>
      <c r="G117" s="39">
        <v>8.83</v>
      </c>
      <c r="H117" s="39">
        <v>8.83</v>
      </c>
      <c r="I117" s="31">
        <v>0.94946236559139774</v>
      </c>
      <c r="J117" s="8">
        <v>0.94946236559139774</v>
      </c>
      <c r="K117" s="8">
        <v>0.94946236559139774</v>
      </c>
      <c r="L117" s="40">
        <v>9.3000000000000007</v>
      </c>
    </row>
    <row r="118" spans="1:12" x14ac:dyDescent="0.25">
      <c r="A118" s="25" t="s">
        <v>131</v>
      </c>
      <c r="B118" s="9" t="s">
        <v>51</v>
      </c>
      <c r="C118" s="35" t="s">
        <v>209</v>
      </c>
      <c r="D118" s="10" t="s">
        <v>210</v>
      </c>
      <c r="E118" s="26">
        <v>6338</v>
      </c>
      <c r="F118" s="11">
        <v>4.75</v>
      </c>
      <c r="G118" s="37">
        <v>4.75</v>
      </c>
      <c r="H118" s="37">
        <v>4.75</v>
      </c>
      <c r="I118" s="27">
        <v>0.95</v>
      </c>
      <c r="J118" s="12">
        <v>0.95</v>
      </c>
      <c r="K118" s="12">
        <v>0.95</v>
      </c>
      <c r="L118" s="38">
        <v>5</v>
      </c>
    </row>
    <row r="119" spans="1:12" x14ac:dyDescent="0.25">
      <c r="A119" s="25" t="s">
        <v>131</v>
      </c>
      <c r="B119" s="9" t="s">
        <v>51</v>
      </c>
      <c r="C119" s="35"/>
      <c r="D119" s="10" t="s">
        <v>211</v>
      </c>
      <c r="E119" s="26">
        <v>6338</v>
      </c>
      <c r="F119" s="11">
        <v>4.75</v>
      </c>
      <c r="G119" s="37">
        <v>4.75</v>
      </c>
      <c r="H119" s="37">
        <v>4.75</v>
      </c>
      <c r="I119" s="27">
        <v>0.95</v>
      </c>
      <c r="J119" s="12">
        <v>0.95</v>
      </c>
      <c r="K119" s="12">
        <v>0.95</v>
      </c>
      <c r="L119" s="38">
        <v>5</v>
      </c>
    </row>
    <row r="120" spans="1:12" x14ac:dyDescent="0.25">
      <c r="A120" s="29" t="s">
        <v>131</v>
      </c>
      <c r="B120" s="5" t="s">
        <v>51</v>
      </c>
      <c r="C120" s="41" t="s">
        <v>212</v>
      </c>
      <c r="D120" s="6" t="s">
        <v>213</v>
      </c>
      <c r="E120" s="30">
        <v>6495</v>
      </c>
      <c r="F120" s="7">
        <v>4.09</v>
      </c>
      <c r="G120" s="39">
        <v>4.09</v>
      </c>
      <c r="H120" s="39">
        <v>4.09</v>
      </c>
      <c r="I120" s="31">
        <v>0.9489559164733179</v>
      </c>
      <c r="J120" s="8">
        <v>0.9489559164733179</v>
      </c>
      <c r="K120" s="8">
        <v>0.9489559164733179</v>
      </c>
      <c r="L120" s="40">
        <v>4.3099999999999996</v>
      </c>
    </row>
    <row r="121" spans="1:12" x14ac:dyDescent="0.25">
      <c r="A121" s="29" t="s">
        <v>131</v>
      </c>
      <c r="B121" s="5" t="s">
        <v>51</v>
      </c>
      <c r="C121" s="41"/>
      <c r="D121" s="6" t="s">
        <v>214</v>
      </c>
      <c r="E121" s="30">
        <v>6495</v>
      </c>
      <c r="F121" s="7">
        <v>4.09</v>
      </c>
      <c r="G121" s="39">
        <v>4.09</v>
      </c>
      <c r="H121" s="39">
        <v>4.09</v>
      </c>
      <c r="I121" s="31">
        <v>0.9489559164733179</v>
      </c>
      <c r="J121" s="8">
        <v>0.9489559164733179</v>
      </c>
      <c r="K121" s="8">
        <v>0.9489559164733179</v>
      </c>
      <c r="L121" s="40">
        <v>4.3099999999999996</v>
      </c>
    </row>
    <row r="122" spans="1:12" x14ac:dyDescent="0.25">
      <c r="A122" s="25" t="s">
        <v>131</v>
      </c>
      <c r="B122" s="9" t="s">
        <v>51</v>
      </c>
      <c r="C122" s="35" t="s">
        <v>215</v>
      </c>
      <c r="D122" s="10" t="s">
        <v>216</v>
      </c>
      <c r="E122" s="26">
        <v>6497</v>
      </c>
      <c r="F122" s="11">
        <v>2</v>
      </c>
      <c r="G122" s="37">
        <v>2</v>
      </c>
      <c r="H122" s="37">
        <v>2</v>
      </c>
      <c r="I122" s="27">
        <v>0.85106382978723405</v>
      </c>
      <c r="J122" s="12">
        <v>0.85106382978723405</v>
      </c>
      <c r="K122" s="12">
        <v>0.85106382978723405</v>
      </c>
      <c r="L122" s="38">
        <v>2.35</v>
      </c>
    </row>
    <row r="123" spans="1:12" x14ac:dyDescent="0.25">
      <c r="A123" s="25" t="s">
        <v>131</v>
      </c>
      <c r="B123" s="9" t="s">
        <v>51</v>
      </c>
      <c r="C123" s="35"/>
      <c r="D123" s="10" t="s">
        <v>217</v>
      </c>
      <c r="E123" s="26">
        <v>6497</v>
      </c>
      <c r="F123" s="11">
        <v>2</v>
      </c>
      <c r="G123" s="37">
        <v>2</v>
      </c>
      <c r="H123" s="37">
        <v>2</v>
      </c>
      <c r="I123" s="27">
        <v>0.85106382978723405</v>
      </c>
      <c r="J123" s="12">
        <v>0.85106382978723405</v>
      </c>
      <c r="K123" s="12">
        <v>0.85106382978723405</v>
      </c>
      <c r="L123" s="38">
        <v>2.35</v>
      </c>
    </row>
    <row r="124" spans="1:12" x14ac:dyDescent="0.25">
      <c r="A124" s="25" t="s">
        <v>131</v>
      </c>
      <c r="B124" s="9" t="s">
        <v>51</v>
      </c>
      <c r="C124" s="35"/>
      <c r="D124" s="10" t="s">
        <v>218</v>
      </c>
      <c r="E124" s="26">
        <v>6497</v>
      </c>
      <c r="F124" s="11">
        <v>1.1000000000000001</v>
      </c>
      <c r="G124" s="37">
        <v>1.1000000000000001</v>
      </c>
      <c r="H124" s="37">
        <v>1.1000000000000001</v>
      </c>
      <c r="I124" s="27">
        <v>0.94827586206896564</v>
      </c>
      <c r="J124" s="12">
        <v>0.94827586206896564</v>
      </c>
      <c r="K124" s="12">
        <v>0.94827586206896564</v>
      </c>
      <c r="L124" s="38">
        <v>1.1599999999999999</v>
      </c>
    </row>
    <row r="125" spans="1:12" x14ac:dyDescent="0.25">
      <c r="A125" s="29" t="s">
        <v>131</v>
      </c>
      <c r="B125" s="5" t="s">
        <v>51</v>
      </c>
      <c r="C125" s="41" t="s">
        <v>219</v>
      </c>
      <c r="D125" s="6" t="s">
        <v>220</v>
      </c>
      <c r="E125" s="30">
        <v>6710</v>
      </c>
      <c r="F125" s="7">
        <v>4.75</v>
      </c>
      <c r="G125" s="39">
        <v>4.75</v>
      </c>
      <c r="H125" s="39">
        <v>4.75</v>
      </c>
      <c r="I125" s="31">
        <v>0.95</v>
      </c>
      <c r="J125" s="8">
        <v>0.95</v>
      </c>
      <c r="K125" s="8">
        <v>0.95</v>
      </c>
      <c r="L125" s="40">
        <v>5</v>
      </c>
    </row>
    <row r="126" spans="1:12" x14ac:dyDescent="0.25">
      <c r="A126" s="25" t="s">
        <v>131</v>
      </c>
      <c r="B126" s="9" t="s">
        <v>132</v>
      </c>
      <c r="C126" s="35" t="s">
        <v>221</v>
      </c>
      <c r="D126" s="10" t="s">
        <v>222</v>
      </c>
      <c r="E126" s="26">
        <v>6743</v>
      </c>
      <c r="F126" s="11">
        <v>3.89</v>
      </c>
      <c r="G126" s="37">
        <v>3.89</v>
      </c>
      <c r="H126" s="37">
        <v>3.89</v>
      </c>
      <c r="I126" s="27">
        <v>0.94878048780487811</v>
      </c>
      <c r="J126" s="12">
        <v>0.94878048780487811</v>
      </c>
      <c r="K126" s="12">
        <v>0.94878048780487811</v>
      </c>
      <c r="L126" s="38">
        <v>4.0999999999999996</v>
      </c>
    </row>
    <row r="127" spans="1:12" x14ac:dyDescent="0.25">
      <c r="A127" s="25" t="s">
        <v>131</v>
      </c>
      <c r="B127" s="9" t="s">
        <v>132</v>
      </c>
      <c r="C127" s="35"/>
      <c r="D127" s="10" t="s">
        <v>223</v>
      </c>
      <c r="E127" s="26">
        <v>6744</v>
      </c>
      <c r="F127" s="11">
        <v>3.89</v>
      </c>
      <c r="G127" s="37">
        <v>3.89</v>
      </c>
      <c r="H127" s="37">
        <v>3.89</v>
      </c>
      <c r="I127" s="27">
        <v>0.94878048780487811</v>
      </c>
      <c r="J127" s="12">
        <v>0.94878048780487811</v>
      </c>
      <c r="K127" s="12">
        <v>0.94878048780487811</v>
      </c>
      <c r="L127" s="38">
        <v>4.0999999999999996</v>
      </c>
    </row>
    <row r="128" spans="1:12" x14ac:dyDescent="0.25">
      <c r="A128" s="29" t="s">
        <v>131</v>
      </c>
      <c r="B128" s="5" t="s">
        <v>132</v>
      </c>
      <c r="C128" s="41" t="s">
        <v>224</v>
      </c>
      <c r="D128" s="6" t="s">
        <v>225</v>
      </c>
      <c r="E128" s="30">
        <v>6767</v>
      </c>
      <c r="F128" s="7">
        <v>4</v>
      </c>
      <c r="G128" s="39">
        <v>4</v>
      </c>
      <c r="H128" s="39">
        <v>4</v>
      </c>
      <c r="I128" s="31">
        <v>0.90909090909090906</v>
      </c>
      <c r="J128" s="8">
        <v>0.90909090909090906</v>
      </c>
      <c r="K128" s="8">
        <v>0.90909090909090906</v>
      </c>
      <c r="L128" s="40">
        <v>4.4000000000000004</v>
      </c>
    </row>
    <row r="129" spans="1:12" x14ac:dyDescent="0.25">
      <c r="A129" s="29" t="s">
        <v>131</v>
      </c>
      <c r="B129" s="5" t="s">
        <v>132</v>
      </c>
      <c r="C129" s="41"/>
      <c r="D129" s="6" t="s">
        <v>226</v>
      </c>
      <c r="E129" s="30">
        <v>6767</v>
      </c>
      <c r="F129" s="7">
        <v>4</v>
      </c>
      <c r="G129" s="39">
        <v>4</v>
      </c>
      <c r="H129" s="39">
        <v>4</v>
      </c>
      <c r="I129" s="31">
        <v>0.90909090909090906</v>
      </c>
      <c r="J129" s="8">
        <v>0.90909090909090906</v>
      </c>
      <c r="K129" s="8">
        <v>0.90909090909090906</v>
      </c>
      <c r="L129" s="40">
        <v>4.4000000000000004</v>
      </c>
    </row>
    <row r="130" spans="1:12" x14ac:dyDescent="0.25">
      <c r="A130" s="25" t="s">
        <v>131</v>
      </c>
      <c r="B130" s="9" t="s">
        <v>190</v>
      </c>
      <c r="C130" s="35" t="s">
        <v>227</v>
      </c>
      <c r="D130" s="10" t="s">
        <v>228</v>
      </c>
      <c r="E130" s="26">
        <v>6798</v>
      </c>
      <c r="F130" s="11">
        <v>3</v>
      </c>
      <c r="G130" s="37">
        <v>3</v>
      </c>
      <c r="H130" s="37">
        <v>3</v>
      </c>
      <c r="I130" s="27">
        <v>0.89020771513353114</v>
      </c>
      <c r="J130" s="12">
        <v>0.89020771513353114</v>
      </c>
      <c r="K130" s="12">
        <v>0.89020771513353114</v>
      </c>
      <c r="L130" s="38">
        <v>3.37</v>
      </c>
    </row>
    <row r="131" spans="1:12" x14ac:dyDescent="0.25">
      <c r="A131" s="25" t="s">
        <v>131</v>
      </c>
      <c r="B131" s="9" t="s">
        <v>190</v>
      </c>
      <c r="C131" s="35"/>
      <c r="D131" s="10" t="s">
        <v>229</v>
      </c>
      <c r="E131" s="26">
        <v>6799</v>
      </c>
      <c r="F131" s="11">
        <v>3</v>
      </c>
      <c r="G131" s="37">
        <v>3</v>
      </c>
      <c r="H131" s="37">
        <v>3</v>
      </c>
      <c r="I131" s="27">
        <v>0.89020771513353114</v>
      </c>
      <c r="J131" s="12">
        <v>0.89020771513353114</v>
      </c>
      <c r="K131" s="12">
        <v>0.89020771513353114</v>
      </c>
      <c r="L131" s="38">
        <v>3.37</v>
      </c>
    </row>
    <row r="132" spans="1:12" x14ac:dyDescent="0.25">
      <c r="A132" s="29" t="s">
        <v>131</v>
      </c>
      <c r="B132" s="5" t="s">
        <v>136</v>
      </c>
      <c r="C132" s="41" t="s">
        <v>230</v>
      </c>
      <c r="D132" s="6" t="s">
        <v>202</v>
      </c>
      <c r="E132" s="30">
        <v>6723</v>
      </c>
      <c r="F132" s="7">
        <v>4.75</v>
      </c>
      <c r="G132" s="39">
        <v>4.75</v>
      </c>
      <c r="H132" s="39">
        <v>4.75</v>
      </c>
      <c r="I132" s="31">
        <v>0.95</v>
      </c>
      <c r="J132" s="8">
        <v>0.95</v>
      </c>
      <c r="K132" s="8">
        <v>0.95</v>
      </c>
      <c r="L132" s="40">
        <v>5</v>
      </c>
    </row>
    <row r="133" spans="1:12" x14ac:dyDescent="0.25">
      <c r="A133" s="29" t="s">
        <v>131</v>
      </c>
      <c r="B133" s="5" t="s">
        <v>136</v>
      </c>
      <c r="C133" s="41"/>
      <c r="D133" s="6" t="s">
        <v>205</v>
      </c>
      <c r="E133" s="30">
        <v>6723</v>
      </c>
      <c r="F133" s="7">
        <v>4.75</v>
      </c>
      <c r="G133" s="39">
        <v>4.75</v>
      </c>
      <c r="H133" s="39">
        <v>4.75</v>
      </c>
      <c r="I133" s="31">
        <v>0.95</v>
      </c>
      <c r="J133" s="8">
        <v>0.95</v>
      </c>
      <c r="K133" s="8">
        <v>0.95</v>
      </c>
      <c r="L133" s="40">
        <v>5</v>
      </c>
    </row>
    <row r="134" spans="1:12" ht="15.75" thickBot="1" x14ac:dyDescent="0.3">
      <c r="A134" s="25" t="s">
        <v>131</v>
      </c>
      <c r="B134" s="9" t="s">
        <v>132</v>
      </c>
      <c r="C134" s="35" t="s">
        <v>231</v>
      </c>
      <c r="D134" s="10" t="s">
        <v>207</v>
      </c>
      <c r="E134" s="26">
        <v>6764</v>
      </c>
      <c r="F134" s="11">
        <v>4.28</v>
      </c>
      <c r="G134" s="37">
        <v>4.28</v>
      </c>
      <c r="H134" s="37">
        <v>4.28</v>
      </c>
      <c r="I134" s="27">
        <v>0.95111111111111113</v>
      </c>
      <c r="J134" s="12">
        <v>0.95111111111111113</v>
      </c>
      <c r="K134" s="12">
        <v>0.95111111111111113</v>
      </c>
      <c r="L134" s="38">
        <v>4.5</v>
      </c>
    </row>
    <row r="135" spans="1:12" x14ac:dyDescent="0.25">
      <c r="A135" s="44" t="s">
        <v>131</v>
      </c>
      <c r="B135" s="45" t="s">
        <v>51</v>
      </c>
      <c r="C135" s="46" t="s">
        <v>232</v>
      </c>
      <c r="D135" s="47" t="s">
        <v>233</v>
      </c>
      <c r="E135" s="48">
        <v>6480</v>
      </c>
      <c r="F135" s="49">
        <v>4.18</v>
      </c>
      <c r="G135" s="50">
        <v>4.18</v>
      </c>
      <c r="H135" s="50">
        <v>4.18</v>
      </c>
      <c r="I135" s="51">
        <v>0.947845804988662</v>
      </c>
      <c r="J135" s="52">
        <v>0.947845804988662</v>
      </c>
      <c r="K135" s="52">
        <v>0.947845804988662</v>
      </c>
      <c r="L135" s="53">
        <v>4.41</v>
      </c>
    </row>
    <row r="136" spans="1:12" x14ac:dyDescent="0.25">
      <c r="A136" s="25" t="s">
        <v>131</v>
      </c>
      <c r="B136" s="9" t="s">
        <v>51</v>
      </c>
      <c r="C136" s="35"/>
      <c r="D136" s="10" t="s">
        <v>234</v>
      </c>
      <c r="E136" s="26">
        <v>6480</v>
      </c>
      <c r="F136" s="11">
        <v>4.18</v>
      </c>
      <c r="G136" s="37">
        <v>4.18</v>
      </c>
      <c r="H136" s="37">
        <v>4.18</v>
      </c>
      <c r="I136" s="27">
        <v>0.947845804988662</v>
      </c>
      <c r="J136" s="12">
        <v>0.947845804988662</v>
      </c>
      <c r="K136" s="12">
        <v>0.947845804988662</v>
      </c>
      <c r="L136" s="38">
        <v>4.41</v>
      </c>
    </row>
    <row r="137" spans="1:12" x14ac:dyDescent="0.25">
      <c r="A137" s="29" t="s">
        <v>131</v>
      </c>
      <c r="B137" s="5" t="s">
        <v>136</v>
      </c>
      <c r="C137" s="41" t="s">
        <v>235</v>
      </c>
      <c r="D137" s="6" t="s">
        <v>236</v>
      </c>
      <c r="E137" s="30">
        <v>6307</v>
      </c>
      <c r="F137" s="7">
        <v>7.125</v>
      </c>
      <c r="G137" s="39">
        <v>7.125</v>
      </c>
      <c r="H137" s="39">
        <v>7.125</v>
      </c>
      <c r="I137" s="31">
        <v>0.95</v>
      </c>
      <c r="J137" s="8">
        <v>0.95</v>
      </c>
      <c r="K137" s="8">
        <v>0.95</v>
      </c>
      <c r="L137" s="40">
        <v>7.5</v>
      </c>
    </row>
    <row r="138" spans="1:12" x14ac:dyDescent="0.25">
      <c r="A138" s="29" t="s">
        <v>131</v>
      </c>
      <c r="B138" s="5" t="s">
        <v>136</v>
      </c>
      <c r="C138" s="41"/>
      <c r="D138" s="6" t="s">
        <v>237</v>
      </c>
      <c r="E138" s="30">
        <v>6307</v>
      </c>
      <c r="F138" s="7">
        <v>7.125</v>
      </c>
      <c r="G138" s="39">
        <v>7.125</v>
      </c>
      <c r="H138" s="39">
        <v>7.125</v>
      </c>
      <c r="I138" s="31">
        <v>0.95</v>
      </c>
      <c r="J138" s="8">
        <v>0.95</v>
      </c>
      <c r="K138" s="8">
        <v>0.95</v>
      </c>
      <c r="L138" s="40">
        <v>7.5</v>
      </c>
    </row>
    <row r="139" spans="1:12" x14ac:dyDescent="0.25">
      <c r="A139" s="25" t="s">
        <v>131</v>
      </c>
      <c r="B139" s="9" t="s">
        <v>132</v>
      </c>
      <c r="C139" s="35" t="s">
        <v>238</v>
      </c>
      <c r="D139" s="10" t="s">
        <v>239</v>
      </c>
      <c r="E139" s="26">
        <v>6386</v>
      </c>
      <c r="F139" s="11">
        <v>9.5</v>
      </c>
      <c r="G139" s="37">
        <v>9.5</v>
      </c>
      <c r="H139" s="37">
        <v>9.5</v>
      </c>
      <c r="I139" s="27">
        <v>0.759939204863611</v>
      </c>
      <c r="J139" s="12">
        <v>0.759939204863611</v>
      </c>
      <c r="K139" s="12">
        <v>0.759939204863611</v>
      </c>
      <c r="L139" s="38">
        <v>10</v>
      </c>
    </row>
    <row r="140" spans="1:12" x14ac:dyDescent="0.25">
      <c r="A140" s="25" t="s">
        <v>131</v>
      </c>
      <c r="B140" s="9" t="s">
        <v>132</v>
      </c>
      <c r="C140" s="35"/>
      <c r="D140" s="10" t="s">
        <v>240</v>
      </c>
      <c r="E140" s="26">
        <v>6386</v>
      </c>
      <c r="F140" s="11">
        <v>9.5</v>
      </c>
      <c r="G140" s="37">
        <v>9.5</v>
      </c>
      <c r="H140" s="37">
        <v>9.5</v>
      </c>
      <c r="I140" s="27">
        <v>0.759939204863611</v>
      </c>
      <c r="J140" s="12">
        <v>0.759939204863611</v>
      </c>
      <c r="K140" s="12">
        <v>0.759939204863611</v>
      </c>
      <c r="L140" s="38">
        <v>10</v>
      </c>
    </row>
    <row r="141" spans="1:12" x14ac:dyDescent="0.25">
      <c r="A141" s="29" t="s">
        <v>131</v>
      </c>
      <c r="B141" s="5" t="s">
        <v>241</v>
      </c>
      <c r="C141" s="41" t="s">
        <v>242</v>
      </c>
      <c r="D141" s="6" t="s">
        <v>243</v>
      </c>
      <c r="E141" s="30">
        <v>6524</v>
      </c>
      <c r="F141" s="7">
        <v>9.23</v>
      </c>
      <c r="G141" s="39">
        <v>9.23</v>
      </c>
      <c r="H141" s="39">
        <v>9.23</v>
      </c>
      <c r="I141" s="31">
        <v>0.94958847736625518</v>
      </c>
      <c r="J141" s="8">
        <v>0.94958847736625518</v>
      </c>
      <c r="K141" s="8">
        <v>0.94958847736625518</v>
      </c>
      <c r="L141" s="40">
        <v>9.7200000000000006</v>
      </c>
    </row>
    <row r="142" spans="1:12" x14ac:dyDescent="0.25">
      <c r="A142" s="29" t="s">
        <v>131</v>
      </c>
      <c r="B142" s="5" t="s">
        <v>241</v>
      </c>
      <c r="C142" s="41"/>
      <c r="D142" s="6" t="s">
        <v>244</v>
      </c>
      <c r="E142" s="30">
        <v>6525</v>
      </c>
      <c r="F142" s="7">
        <v>9.23</v>
      </c>
      <c r="G142" s="39">
        <v>9.23</v>
      </c>
      <c r="H142" s="39">
        <v>9.23</v>
      </c>
      <c r="I142" s="31">
        <v>0.94958847736625518</v>
      </c>
      <c r="J142" s="8">
        <v>0.94958847736625518</v>
      </c>
      <c r="K142" s="8">
        <v>0.94958847736625518</v>
      </c>
      <c r="L142" s="40">
        <v>9.7200000000000006</v>
      </c>
    </row>
    <row r="143" spans="1:12" x14ac:dyDescent="0.25">
      <c r="A143" s="29" t="s">
        <v>131</v>
      </c>
      <c r="B143" s="5" t="s">
        <v>241</v>
      </c>
      <c r="C143" s="41"/>
      <c r="D143" s="6" t="s">
        <v>245</v>
      </c>
      <c r="E143" s="30">
        <v>6526</v>
      </c>
      <c r="F143" s="7">
        <v>0.94</v>
      </c>
      <c r="G143" s="39">
        <v>0.94</v>
      </c>
      <c r="H143" s="39">
        <v>0.94</v>
      </c>
      <c r="I143" s="31">
        <v>0.9494949494949495</v>
      </c>
      <c r="J143" s="8">
        <v>0.9494949494949495</v>
      </c>
      <c r="K143" s="8">
        <v>0.9494949494949495</v>
      </c>
      <c r="L143" s="40">
        <v>0.99</v>
      </c>
    </row>
    <row r="144" spans="1:12" x14ac:dyDescent="0.25">
      <c r="A144" s="25" t="s">
        <v>131</v>
      </c>
      <c r="B144" s="9" t="s">
        <v>62</v>
      </c>
      <c r="C144" s="35" t="s">
        <v>246</v>
      </c>
      <c r="D144" s="10" t="s">
        <v>247</v>
      </c>
      <c r="E144" s="26">
        <v>6514</v>
      </c>
      <c r="F144" s="11">
        <v>8.83</v>
      </c>
      <c r="G144" s="37">
        <v>8.83</v>
      </c>
      <c r="H144" s="37">
        <v>8.83</v>
      </c>
      <c r="I144" s="27">
        <v>0.94946236559139774</v>
      </c>
      <c r="J144" s="12">
        <v>0.94946236559139774</v>
      </c>
      <c r="K144" s="12">
        <v>0.94946236559139774</v>
      </c>
      <c r="L144" s="38">
        <v>9.3000000000000007</v>
      </c>
    </row>
    <row r="145" spans="1:12" x14ac:dyDescent="0.25">
      <c r="A145" s="25" t="s">
        <v>131</v>
      </c>
      <c r="B145" s="9" t="s">
        <v>62</v>
      </c>
      <c r="C145" s="35"/>
      <c r="D145" s="10" t="s">
        <v>248</v>
      </c>
      <c r="E145" s="26">
        <v>6514</v>
      </c>
      <c r="F145" s="11">
        <v>8.83</v>
      </c>
      <c r="G145" s="37">
        <v>8.83</v>
      </c>
      <c r="H145" s="37">
        <v>8.83</v>
      </c>
      <c r="I145" s="27">
        <v>0.94946236559139774</v>
      </c>
      <c r="J145" s="12">
        <v>0.94946236559139774</v>
      </c>
      <c r="K145" s="12">
        <v>0.94946236559139774</v>
      </c>
      <c r="L145" s="38">
        <v>9.3000000000000007</v>
      </c>
    </row>
    <row r="146" spans="1:12" x14ac:dyDescent="0.25">
      <c r="A146" s="25" t="s">
        <v>131</v>
      </c>
      <c r="B146" s="9" t="s">
        <v>62</v>
      </c>
      <c r="C146" s="35"/>
      <c r="D146" s="10" t="s">
        <v>249</v>
      </c>
      <c r="E146" s="26">
        <v>6514</v>
      </c>
      <c r="F146" s="11">
        <v>8.83</v>
      </c>
      <c r="G146" s="37">
        <v>8.83</v>
      </c>
      <c r="H146" s="37">
        <v>8.83</v>
      </c>
      <c r="I146" s="27">
        <v>0.94946236559139774</v>
      </c>
      <c r="J146" s="12">
        <v>0.94946236559139774</v>
      </c>
      <c r="K146" s="12">
        <v>0.94946236559139774</v>
      </c>
      <c r="L146" s="38">
        <v>9.3000000000000007</v>
      </c>
    </row>
    <row r="147" spans="1:12" x14ac:dyDescent="0.25">
      <c r="A147" s="25" t="s">
        <v>131</v>
      </c>
      <c r="B147" s="9" t="s">
        <v>62</v>
      </c>
      <c r="C147" s="35"/>
      <c r="D147" s="10" t="s">
        <v>250</v>
      </c>
      <c r="E147" s="26">
        <v>6514</v>
      </c>
      <c r="F147" s="11">
        <v>1.99</v>
      </c>
      <c r="G147" s="37">
        <v>1.99</v>
      </c>
      <c r="H147" s="37">
        <v>1.99</v>
      </c>
      <c r="I147" s="27">
        <v>0.94761904761904758</v>
      </c>
      <c r="J147" s="12">
        <v>0.94761904761904758</v>
      </c>
      <c r="K147" s="12">
        <v>0.94761904761904758</v>
      </c>
      <c r="L147" s="38">
        <v>2.1</v>
      </c>
    </row>
    <row r="148" spans="1:12" x14ac:dyDescent="0.25">
      <c r="A148" s="29" t="s">
        <v>131</v>
      </c>
      <c r="B148" s="5" t="s">
        <v>251</v>
      </c>
      <c r="C148" s="41" t="s">
        <v>252</v>
      </c>
      <c r="D148" s="6" t="s">
        <v>253</v>
      </c>
      <c r="E148" s="30">
        <v>6552</v>
      </c>
      <c r="F148" s="7">
        <v>12.65</v>
      </c>
      <c r="G148" s="39">
        <v>12.65</v>
      </c>
      <c r="H148" s="39">
        <v>12.65</v>
      </c>
      <c r="I148" s="31">
        <v>0.9496996996996997</v>
      </c>
      <c r="J148" s="8">
        <v>0.9496996996996997</v>
      </c>
      <c r="K148" s="8">
        <v>0.9496996996996997</v>
      </c>
      <c r="L148" s="40">
        <v>13.32</v>
      </c>
    </row>
    <row r="149" spans="1:12" x14ac:dyDescent="0.25">
      <c r="A149" s="29" t="s">
        <v>131</v>
      </c>
      <c r="B149" s="5" t="s">
        <v>251</v>
      </c>
      <c r="C149" s="41"/>
      <c r="D149" s="6" t="s">
        <v>254</v>
      </c>
      <c r="E149" s="30">
        <v>6552</v>
      </c>
      <c r="F149" s="7">
        <v>12.65</v>
      </c>
      <c r="G149" s="39">
        <v>12.65</v>
      </c>
      <c r="H149" s="39">
        <v>12.65</v>
      </c>
      <c r="I149" s="31">
        <v>0.9496996996996997</v>
      </c>
      <c r="J149" s="8">
        <v>0.9496996996996997</v>
      </c>
      <c r="K149" s="8">
        <v>0.9496996996996997</v>
      </c>
      <c r="L149" s="40">
        <v>13.32</v>
      </c>
    </row>
    <row r="150" spans="1:12" x14ac:dyDescent="0.25">
      <c r="A150" s="29" t="s">
        <v>131</v>
      </c>
      <c r="B150" s="5" t="s">
        <v>251</v>
      </c>
      <c r="C150" s="41"/>
      <c r="D150" s="6" t="s">
        <v>255</v>
      </c>
      <c r="E150" s="30">
        <v>6552</v>
      </c>
      <c r="F150" s="7">
        <v>1.79</v>
      </c>
      <c r="G150" s="39">
        <v>1.79</v>
      </c>
      <c r="H150" s="39">
        <v>1.79</v>
      </c>
      <c r="I150" s="31">
        <v>0.95212765957446821</v>
      </c>
      <c r="J150" s="8">
        <v>0.95212765957446821</v>
      </c>
      <c r="K150" s="8">
        <v>0.95212765957446821</v>
      </c>
      <c r="L150" s="40">
        <v>1.88</v>
      </c>
    </row>
    <row r="151" spans="1:12" x14ac:dyDescent="0.25">
      <c r="A151" s="25" t="s">
        <v>131</v>
      </c>
      <c r="B151" s="9" t="s">
        <v>256</v>
      </c>
      <c r="C151" s="35" t="s">
        <v>257</v>
      </c>
      <c r="D151" s="10" t="s">
        <v>258</v>
      </c>
      <c r="E151" s="26">
        <v>6492</v>
      </c>
      <c r="F151" s="11">
        <v>9.8800000000000008</v>
      </c>
      <c r="G151" s="37">
        <v>9.8800000000000008</v>
      </c>
      <c r="H151" s="37">
        <v>9.8800000000000008</v>
      </c>
      <c r="I151" s="27">
        <v>0.95000000000000007</v>
      </c>
      <c r="J151" s="12">
        <v>0.95000000000000007</v>
      </c>
      <c r="K151" s="12">
        <v>0.95000000000000007</v>
      </c>
      <c r="L151" s="38">
        <v>10.4</v>
      </c>
    </row>
    <row r="152" spans="1:12" x14ac:dyDescent="0.25">
      <c r="A152" s="25" t="s">
        <v>131</v>
      </c>
      <c r="B152" s="9" t="s">
        <v>256</v>
      </c>
      <c r="C152" s="35"/>
      <c r="D152" s="10" t="s">
        <v>259</v>
      </c>
      <c r="E152" s="26">
        <v>6493</v>
      </c>
      <c r="F152" s="11">
        <v>9.8800000000000008</v>
      </c>
      <c r="G152" s="37">
        <v>9.8800000000000008</v>
      </c>
      <c r="H152" s="37">
        <v>9.8800000000000008</v>
      </c>
      <c r="I152" s="27">
        <v>0.95000000000000007</v>
      </c>
      <c r="J152" s="12">
        <v>0.95000000000000007</v>
      </c>
      <c r="K152" s="12">
        <v>0.95000000000000007</v>
      </c>
      <c r="L152" s="38">
        <v>10.4</v>
      </c>
    </row>
    <row r="153" spans="1:12" x14ac:dyDescent="0.25">
      <c r="A153" s="25" t="s">
        <v>131</v>
      </c>
      <c r="B153" s="9" t="s">
        <v>256</v>
      </c>
      <c r="C153" s="35"/>
      <c r="D153" s="10" t="s">
        <v>260</v>
      </c>
      <c r="E153" s="26">
        <v>6494</v>
      </c>
      <c r="F153" s="11">
        <v>9.8800000000000008</v>
      </c>
      <c r="G153" s="37">
        <v>9.8800000000000008</v>
      </c>
      <c r="H153" s="37">
        <v>9.8800000000000008</v>
      </c>
      <c r="I153" s="27">
        <v>0.95000000000000007</v>
      </c>
      <c r="J153" s="12">
        <v>0.95000000000000007</v>
      </c>
      <c r="K153" s="12">
        <v>0.95000000000000007</v>
      </c>
      <c r="L153" s="38">
        <v>10.4</v>
      </c>
    </row>
    <row r="154" spans="1:12" x14ac:dyDescent="0.25">
      <c r="A154" s="29" t="s">
        <v>131</v>
      </c>
      <c r="B154" s="5" t="s">
        <v>190</v>
      </c>
      <c r="C154" s="41" t="s">
        <v>261</v>
      </c>
      <c r="D154" s="6" t="s">
        <v>262</v>
      </c>
      <c r="E154" s="30">
        <v>6452</v>
      </c>
      <c r="F154" s="7">
        <v>15.81</v>
      </c>
      <c r="G154" s="39">
        <v>15.81</v>
      </c>
      <c r="H154" s="39">
        <v>15.81</v>
      </c>
      <c r="I154" s="31">
        <v>0.94954954954954962</v>
      </c>
      <c r="J154" s="8">
        <v>0.94954954954954962</v>
      </c>
      <c r="K154" s="8">
        <v>0.94954954954954962</v>
      </c>
      <c r="L154" s="40">
        <v>16.649999999999999</v>
      </c>
    </row>
    <row r="155" spans="1:12" x14ac:dyDescent="0.25">
      <c r="A155" s="29" t="s">
        <v>131</v>
      </c>
      <c r="B155" s="5" t="s">
        <v>190</v>
      </c>
      <c r="C155" s="41"/>
      <c r="D155" s="6" t="s">
        <v>263</v>
      </c>
      <c r="E155" s="30">
        <v>6453</v>
      </c>
      <c r="F155" s="7">
        <v>15.81</v>
      </c>
      <c r="G155" s="39">
        <v>15.81</v>
      </c>
      <c r="H155" s="39">
        <v>15.81</v>
      </c>
      <c r="I155" s="31">
        <v>0.94954954954954962</v>
      </c>
      <c r="J155" s="8">
        <v>0.94954954954954962</v>
      </c>
      <c r="K155" s="8">
        <v>0.94954954954954962</v>
      </c>
      <c r="L155" s="40">
        <v>16.649999999999999</v>
      </c>
    </row>
    <row r="156" spans="1:12" x14ac:dyDescent="0.25">
      <c r="A156" s="25" t="s">
        <v>131</v>
      </c>
      <c r="B156" s="9" t="s">
        <v>136</v>
      </c>
      <c r="C156" s="35" t="s">
        <v>264</v>
      </c>
      <c r="D156" s="10" t="s">
        <v>265</v>
      </c>
      <c r="E156" s="26">
        <v>6090</v>
      </c>
      <c r="F156" s="11">
        <v>22.42</v>
      </c>
      <c r="G156" s="37">
        <v>22.42</v>
      </c>
      <c r="H156" s="37">
        <v>22.42</v>
      </c>
      <c r="I156" s="27">
        <v>0.95000000000000007</v>
      </c>
      <c r="J156" s="12">
        <v>0.95000000000000007</v>
      </c>
      <c r="K156" s="12">
        <v>0.95000000000000007</v>
      </c>
      <c r="L156" s="38">
        <v>23.6</v>
      </c>
    </row>
    <row r="157" spans="1:12" x14ac:dyDescent="0.25">
      <c r="A157" s="25" t="s">
        <v>131</v>
      </c>
      <c r="B157" s="9" t="s">
        <v>136</v>
      </c>
      <c r="C157" s="35"/>
      <c r="D157" s="10" t="s">
        <v>266</v>
      </c>
      <c r="E157" s="26">
        <v>6091</v>
      </c>
      <c r="F157" s="11">
        <v>22.42</v>
      </c>
      <c r="G157" s="37">
        <v>22.42</v>
      </c>
      <c r="H157" s="37">
        <v>22.42</v>
      </c>
      <c r="I157" s="27">
        <v>0.95000000000000007</v>
      </c>
      <c r="J157" s="12">
        <v>0.95000000000000007</v>
      </c>
      <c r="K157" s="12">
        <v>0.95000000000000007</v>
      </c>
      <c r="L157" s="38">
        <v>23.6</v>
      </c>
    </row>
    <row r="158" spans="1:12" x14ac:dyDescent="0.25">
      <c r="A158" s="29" t="s">
        <v>131</v>
      </c>
      <c r="B158" s="5" t="s">
        <v>93</v>
      </c>
      <c r="C158" s="41" t="s">
        <v>267</v>
      </c>
      <c r="D158" s="6" t="s">
        <v>268</v>
      </c>
      <c r="E158" s="30">
        <v>6367</v>
      </c>
      <c r="F158" s="7">
        <v>27.86</v>
      </c>
      <c r="G158" s="39">
        <v>27.86</v>
      </c>
      <c r="H158" s="39">
        <v>27.86</v>
      </c>
      <c r="I158" s="31">
        <v>0.94988066825775663</v>
      </c>
      <c r="J158" s="8">
        <v>0.94988066825775663</v>
      </c>
      <c r="K158" s="8">
        <v>0.94988066825775663</v>
      </c>
      <c r="L158" s="40">
        <v>29.33</v>
      </c>
    </row>
    <row r="159" spans="1:12" x14ac:dyDescent="0.25">
      <c r="A159" s="29" t="s">
        <v>131</v>
      </c>
      <c r="B159" s="5" t="s">
        <v>93</v>
      </c>
      <c r="C159" s="41"/>
      <c r="D159" s="6" t="s">
        <v>269</v>
      </c>
      <c r="E159" s="30">
        <v>6368</v>
      </c>
      <c r="F159" s="7">
        <v>27.86</v>
      </c>
      <c r="G159" s="39">
        <v>27.86</v>
      </c>
      <c r="H159" s="39">
        <v>27.86</v>
      </c>
      <c r="I159" s="31">
        <v>0.94988066825775663</v>
      </c>
      <c r="J159" s="8">
        <v>0.94988066825775663</v>
      </c>
      <c r="K159" s="8">
        <v>0.94988066825775663</v>
      </c>
      <c r="L159" s="40">
        <v>29.33</v>
      </c>
    </row>
    <row r="160" spans="1:12" x14ac:dyDescent="0.25">
      <c r="A160" s="25" t="s">
        <v>131</v>
      </c>
      <c r="B160" s="9" t="s">
        <v>62</v>
      </c>
      <c r="C160" s="35" t="s">
        <v>270</v>
      </c>
      <c r="D160" s="10" t="s">
        <v>271</v>
      </c>
      <c r="E160" s="26">
        <v>6333</v>
      </c>
      <c r="F160" s="11">
        <v>26.6</v>
      </c>
      <c r="G160" s="37">
        <v>26.6</v>
      </c>
      <c r="H160" s="37">
        <v>26.6</v>
      </c>
      <c r="I160" s="27">
        <v>0.95000000000000007</v>
      </c>
      <c r="J160" s="12">
        <v>0.95000000000000007</v>
      </c>
      <c r="K160" s="12">
        <v>0.95000000000000007</v>
      </c>
      <c r="L160" s="38">
        <v>28</v>
      </c>
    </row>
    <row r="161" spans="1:12" x14ac:dyDescent="0.25">
      <c r="A161" s="25" t="s">
        <v>131</v>
      </c>
      <c r="B161" s="9" t="s">
        <v>62</v>
      </c>
      <c r="C161" s="35"/>
      <c r="D161" s="10" t="s">
        <v>272</v>
      </c>
      <c r="E161" s="26">
        <v>6334</v>
      </c>
      <c r="F161" s="11">
        <v>26.6</v>
      </c>
      <c r="G161" s="37">
        <v>26.6</v>
      </c>
      <c r="H161" s="37">
        <v>26.6</v>
      </c>
      <c r="I161" s="27">
        <v>0.95000000000000007</v>
      </c>
      <c r="J161" s="12">
        <v>0.95000000000000007</v>
      </c>
      <c r="K161" s="12">
        <v>0.95000000000000007</v>
      </c>
      <c r="L161" s="38">
        <v>28</v>
      </c>
    </row>
    <row r="162" spans="1:12" x14ac:dyDescent="0.25">
      <c r="A162" s="25" t="s">
        <v>131</v>
      </c>
      <c r="B162" s="9" t="s">
        <v>62</v>
      </c>
      <c r="C162" s="35"/>
      <c r="D162" s="10" t="s">
        <v>273</v>
      </c>
      <c r="E162" s="26">
        <v>6329</v>
      </c>
      <c r="F162" s="11">
        <v>0.61750000000000005</v>
      </c>
      <c r="G162" s="37">
        <v>0.61750000000000005</v>
      </c>
      <c r="H162" s="37">
        <v>0.61750000000000005</v>
      </c>
      <c r="I162" s="27">
        <v>0.95000000000000007</v>
      </c>
      <c r="J162" s="12">
        <v>0.95000000000000007</v>
      </c>
      <c r="K162" s="12">
        <v>0.95000000000000007</v>
      </c>
      <c r="L162" s="38">
        <v>0.65</v>
      </c>
    </row>
    <row r="163" spans="1:12" x14ac:dyDescent="0.25">
      <c r="A163" s="29" t="s">
        <v>131</v>
      </c>
      <c r="B163" s="5" t="s">
        <v>190</v>
      </c>
      <c r="C163" s="41" t="s">
        <v>274</v>
      </c>
      <c r="D163" s="6" t="s">
        <v>275</v>
      </c>
      <c r="E163" s="30">
        <v>6446</v>
      </c>
      <c r="F163" s="7">
        <v>21.3</v>
      </c>
      <c r="G163" s="39">
        <v>21.3</v>
      </c>
      <c r="H163" s="39">
        <v>21.3</v>
      </c>
      <c r="I163" s="31">
        <v>0.94962104324565322</v>
      </c>
      <c r="J163" s="8">
        <v>0.94962104324565322</v>
      </c>
      <c r="K163" s="8">
        <v>0.94962104324565322</v>
      </c>
      <c r="L163" s="40">
        <v>22.43</v>
      </c>
    </row>
    <row r="164" spans="1:12" x14ac:dyDescent="0.25">
      <c r="A164" s="29" t="s">
        <v>131</v>
      </c>
      <c r="B164" s="5" t="s">
        <v>190</v>
      </c>
      <c r="C164" s="41"/>
      <c r="D164" s="6" t="s">
        <v>276</v>
      </c>
      <c r="E164" s="30">
        <v>6447</v>
      </c>
      <c r="F164" s="7">
        <v>21.3</v>
      </c>
      <c r="G164" s="39">
        <v>21.3</v>
      </c>
      <c r="H164" s="39">
        <v>21.3</v>
      </c>
      <c r="I164" s="31">
        <v>0.94962104324565322</v>
      </c>
      <c r="J164" s="8">
        <v>0.94962104324565322</v>
      </c>
      <c r="K164" s="8">
        <v>0.94962104324565322</v>
      </c>
      <c r="L164" s="40">
        <v>22.43</v>
      </c>
    </row>
    <row r="165" spans="1:12" x14ac:dyDescent="0.25">
      <c r="A165" s="29" t="s">
        <v>131</v>
      </c>
      <c r="B165" s="5" t="s">
        <v>190</v>
      </c>
      <c r="C165" s="41"/>
      <c r="D165" s="6" t="s">
        <v>277</v>
      </c>
      <c r="E165" s="30">
        <v>6448</v>
      </c>
      <c r="F165" s="7">
        <v>21.3</v>
      </c>
      <c r="G165" s="39">
        <v>21.3</v>
      </c>
      <c r="H165" s="39">
        <v>21.3</v>
      </c>
      <c r="I165" s="31">
        <v>0.94962104324565322</v>
      </c>
      <c r="J165" s="8">
        <v>0.94962104324565322</v>
      </c>
      <c r="K165" s="8">
        <v>0.94962104324565322</v>
      </c>
      <c r="L165" s="40">
        <v>22.43</v>
      </c>
    </row>
    <row r="166" spans="1:12" x14ac:dyDescent="0.25">
      <c r="A166" s="29" t="s">
        <v>131</v>
      </c>
      <c r="B166" s="5" t="s">
        <v>190</v>
      </c>
      <c r="C166" s="41"/>
      <c r="D166" s="6" t="s">
        <v>278</v>
      </c>
      <c r="E166" s="30">
        <v>6457</v>
      </c>
      <c r="F166" s="7">
        <v>1.0449999999999999</v>
      </c>
      <c r="G166" s="39">
        <v>1.0449999999999999</v>
      </c>
      <c r="H166" s="39">
        <v>1.0449999999999999</v>
      </c>
      <c r="I166" s="31">
        <v>0.94999999999999984</v>
      </c>
      <c r="J166" s="8">
        <v>0.94999999999999984</v>
      </c>
      <c r="K166" s="8">
        <v>0.94999999999999984</v>
      </c>
      <c r="L166" s="40">
        <v>1.1000000000000001</v>
      </c>
    </row>
    <row r="167" spans="1:12" x14ac:dyDescent="0.25">
      <c r="A167" s="29" t="s">
        <v>131</v>
      </c>
      <c r="B167" s="5" t="s">
        <v>62</v>
      </c>
      <c r="C167" s="41" t="s">
        <v>279</v>
      </c>
      <c r="D167" s="6" t="s">
        <v>280</v>
      </c>
      <c r="E167" s="30">
        <v>6788</v>
      </c>
      <c r="F167" s="7">
        <v>29.93</v>
      </c>
      <c r="G167" s="39">
        <v>29.93</v>
      </c>
      <c r="H167" s="39">
        <v>29.93</v>
      </c>
      <c r="I167" s="31">
        <v>0.9501587301587302</v>
      </c>
      <c r="J167" s="8">
        <v>0.9501587301587302</v>
      </c>
      <c r="K167" s="8">
        <v>0.9501587301587302</v>
      </c>
      <c r="L167" s="40">
        <v>31.5</v>
      </c>
    </row>
    <row r="168" spans="1:12" x14ac:dyDescent="0.25">
      <c r="A168" s="29" t="s">
        <v>131</v>
      </c>
      <c r="B168" s="5" t="s">
        <v>62</v>
      </c>
      <c r="C168" s="41"/>
      <c r="D168" s="6" t="s">
        <v>281</v>
      </c>
      <c r="E168" s="30">
        <v>6788</v>
      </c>
      <c r="F168" s="7">
        <v>29.93</v>
      </c>
      <c r="G168" s="39">
        <v>29.93</v>
      </c>
      <c r="H168" s="39">
        <v>29.93</v>
      </c>
      <c r="I168" s="31">
        <v>0.9501587301587302</v>
      </c>
      <c r="J168" s="8">
        <v>0.9501587301587302</v>
      </c>
      <c r="K168" s="8">
        <v>0.9501587301587302</v>
      </c>
      <c r="L168" s="40">
        <v>31.5</v>
      </c>
    </row>
    <row r="169" spans="1:12" x14ac:dyDescent="0.25">
      <c r="A169" s="25" t="s">
        <v>131</v>
      </c>
      <c r="B169" s="9" t="s">
        <v>62</v>
      </c>
      <c r="C169" s="35" t="s">
        <v>282</v>
      </c>
      <c r="D169" s="10" t="s">
        <v>283</v>
      </c>
      <c r="E169" s="26">
        <v>6335</v>
      </c>
      <c r="F169" s="11">
        <v>41.9</v>
      </c>
      <c r="G169" s="37">
        <v>41.9</v>
      </c>
      <c r="H169" s="37">
        <v>41.9</v>
      </c>
      <c r="I169" s="27">
        <v>0.95011337868480716</v>
      </c>
      <c r="J169" s="12">
        <v>0.95011337868480716</v>
      </c>
      <c r="K169" s="12">
        <v>0.95011337868480716</v>
      </c>
      <c r="L169" s="38">
        <v>44.1</v>
      </c>
    </row>
    <row r="170" spans="1:12" x14ac:dyDescent="0.25">
      <c r="A170" s="25" t="s">
        <v>131</v>
      </c>
      <c r="B170" s="9" t="s">
        <v>62</v>
      </c>
      <c r="C170" s="35"/>
      <c r="D170" s="10" t="s">
        <v>284</v>
      </c>
      <c r="E170" s="26">
        <v>6336</v>
      </c>
      <c r="F170" s="11">
        <v>41.9</v>
      </c>
      <c r="G170" s="37">
        <v>41.9</v>
      </c>
      <c r="H170" s="37">
        <v>41.9</v>
      </c>
      <c r="I170" s="27">
        <v>0.95011337868480716</v>
      </c>
      <c r="J170" s="12">
        <v>0.95011337868480716</v>
      </c>
      <c r="K170" s="12">
        <v>0.95011337868480716</v>
      </c>
      <c r="L170" s="38">
        <v>44.1</v>
      </c>
    </row>
    <row r="171" spans="1:12" x14ac:dyDescent="0.25">
      <c r="A171" s="25" t="s">
        <v>131</v>
      </c>
      <c r="B171" s="9" t="s">
        <v>62</v>
      </c>
      <c r="C171" s="35"/>
      <c r="D171" s="10" t="s">
        <v>285</v>
      </c>
      <c r="E171" s="26">
        <v>6328</v>
      </c>
      <c r="F171" s="11">
        <v>1.7</v>
      </c>
      <c r="G171" s="37">
        <v>1.7</v>
      </c>
      <c r="H171" s="37">
        <v>1.7</v>
      </c>
      <c r="I171" s="27">
        <v>0.94444444444444442</v>
      </c>
      <c r="J171" s="12">
        <v>0.94444444444444442</v>
      </c>
      <c r="K171" s="12">
        <v>0.94444444444444442</v>
      </c>
      <c r="L171" s="38">
        <v>1.8</v>
      </c>
    </row>
    <row r="172" spans="1:12" x14ac:dyDescent="0.25">
      <c r="A172" s="29" t="s">
        <v>131</v>
      </c>
      <c r="B172" s="5" t="s">
        <v>93</v>
      </c>
      <c r="C172" s="41" t="s">
        <v>286</v>
      </c>
      <c r="D172" s="6" t="s">
        <v>287</v>
      </c>
      <c r="E172" s="30">
        <v>6176</v>
      </c>
      <c r="F172" s="7">
        <v>57</v>
      </c>
      <c r="G172" s="39">
        <v>57</v>
      </c>
      <c r="H172" s="39">
        <v>57</v>
      </c>
      <c r="I172" s="31">
        <v>0.95</v>
      </c>
      <c r="J172" s="8">
        <v>0.95</v>
      </c>
      <c r="K172" s="8">
        <v>0.95</v>
      </c>
      <c r="L172" s="40">
        <v>60</v>
      </c>
    </row>
    <row r="173" spans="1:12" x14ac:dyDescent="0.25">
      <c r="A173" s="29" t="s">
        <v>131</v>
      </c>
      <c r="B173" s="5" t="s">
        <v>93</v>
      </c>
      <c r="C173" s="41"/>
      <c r="D173" s="6" t="s">
        <v>288</v>
      </c>
      <c r="E173" s="30">
        <v>6177</v>
      </c>
      <c r="F173" s="7">
        <v>57</v>
      </c>
      <c r="G173" s="39">
        <v>57</v>
      </c>
      <c r="H173" s="39">
        <v>57</v>
      </c>
      <c r="I173" s="31">
        <v>0.95</v>
      </c>
      <c r="J173" s="8">
        <v>0.95</v>
      </c>
      <c r="K173" s="8">
        <v>0.95</v>
      </c>
      <c r="L173" s="40">
        <v>60</v>
      </c>
    </row>
    <row r="174" spans="1:12" x14ac:dyDescent="0.25">
      <c r="A174" s="25" t="s">
        <v>131</v>
      </c>
      <c r="B174" s="9" t="s">
        <v>289</v>
      </c>
      <c r="C174" s="35" t="s">
        <v>290</v>
      </c>
      <c r="D174" s="10" t="s">
        <v>291</v>
      </c>
      <c r="E174" s="26">
        <v>6264</v>
      </c>
      <c r="F174" s="11">
        <v>99.113799999999998</v>
      </c>
      <c r="G174" s="37">
        <v>97.671599999999998</v>
      </c>
      <c r="H174" s="37">
        <v>99.530100000000004</v>
      </c>
      <c r="I174" s="27">
        <v>0.94529136862184071</v>
      </c>
      <c r="J174" s="12">
        <v>0.93153648068669526</v>
      </c>
      <c r="K174" s="12">
        <v>0.94926180257510739</v>
      </c>
      <c r="L174" s="38">
        <v>104.85</v>
      </c>
    </row>
    <row r="175" spans="1:12" x14ac:dyDescent="0.25">
      <c r="A175" s="25" t="s">
        <v>131</v>
      </c>
      <c r="B175" s="9" t="s">
        <v>289</v>
      </c>
      <c r="C175" s="35"/>
      <c r="D175" s="10" t="s">
        <v>292</v>
      </c>
      <c r="E175" s="26">
        <v>6265</v>
      </c>
      <c r="F175" s="11">
        <v>99.6</v>
      </c>
      <c r="G175" s="37">
        <v>99.6</v>
      </c>
      <c r="H175" s="37">
        <v>99.6</v>
      </c>
      <c r="I175" s="27">
        <v>0.94992846924177399</v>
      </c>
      <c r="J175" s="12">
        <v>0.94992846924177399</v>
      </c>
      <c r="K175" s="12">
        <v>0.94992846924177399</v>
      </c>
      <c r="L175" s="38">
        <v>104.85</v>
      </c>
    </row>
    <row r="176" spans="1:12" ht="15.75" thickBot="1" x14ac:dyDescent="0.3">
      <c r="A176" s="54" t="s">
        <v>131</v>
      </c>
      <c r="B176" s="55" t="s">
        <v>289</v>
      </c>
      <c r="C176" s="56"/>
      <c r="D176" s="57" t="s">
        <v>293</v>
      </c>
      <c r="E176" s="58">
        <v>6268</v>
      </c>
      <c r="F176" s="59">
        <v>8.6610999999999994</v>
      </c>
      <c r="G176" s="60">
        <v>8.6610999999999994</v>
      </c>
      <c r="H176" s="60">
        <v>8.6610999999999994</v>
      </c>
      <c r="I176" s="61">
        <v>0.94999451573982652</v>
      </c>
      <c r="J176" s="62">
        <v>0.94999451573982652</v>
      </c>
      <c r="K176" s="62">
        <v>0.94999451573982652</v>
      </c>
      <c r="L176" s="63">
        <v>9.1170000000000009</v>
      </c>
    </row>
    <row r="177" spans="1:12" ht="14.25" customHeight="1" x14ac:dyDescent="0.25">
      <c r="A177" s="29" t="s">
        <v>294</v>
      </c>
      <c r="B177" s="5" t="s">
        <v>295</v>
      </c>
      <c r="C177" s="41" t="s">
        <v>296</v>
      </c>
      <c r="D177" s="6" t="s">
        <v>297</v>
      </c>
      <c r="E177" s="30">
        <v>6732</v>
      </c>
      <c r="F177" s="7">
        <v>4.75</v>
      </c>
      <c r="G177" s="39">
        <v>4.75</v>
      </c>
      <c r="H177" s="39">
        <v>4.75</v>
      </c>
      <c r="I177" s="31">
        <v>0.95</v>
      </c>
      <c r="J177" s="8">
        <v>0.95</v>
      </c>
      <c r="K177" s="8">
        <v>0.95</v>
      </c>
      <c r="L177" s="40">
        <v>5</v>
      </c>
    </row>
    <row r="178" spans="1:12" ht="14.25" customHeight="1" x14ac:dyDescent="0.25">
      <c r="A178" s="29" t="s">
        <v>294</v>
      </c>
      <c r="B178" s="5" t="s">
        <v>295</v>
      </c>
      <c r="C178" s="41"/>
      <c r="D178" s="6" t="s">
        <v>298</v>
      </c>
      <c r="E178" s="30">
        <v>6732</v>
      </c>
      <c r="F178" s="7">
        <v>4.75</v>
      </c>
      <c r="G178" s="39">
        <v>4.75</v>
      </c>
      <c r="H178" s="39">
        <v>4.75</v>
      </c>
      <c r="I178" s="31">
        <v>0.95</v>
      </c>
      <c r="J178" s="8">
        <v>0.95</v>
      </c>
      <c r="K178" s="8">
        <v>0.95</v>
      </c>
      <c r="L178" s="40">
        <v>5</v>
      </c>
    </row>
    <row r="179" spans="1:12" x14ac:dyDescent="0.25">
      <c r="A179" s="25" t="s">
        <v>131</v>
      </c>
      <c r="B179" s="9" t="s">
        <v>299</v>
      </c>
      <c r="C179" s="35" t="s">
        <v>300</v>
      </c>
      <c r="D179" s="10" t="s">
        <v>301</v>
      </c>
      <c r="E179" s="26">
        <v>6097</v>
      </c>
      <c r="F179" s="11">
        <v>95</v>
      </c>
      <c r="G179" s="37">
        <v>95</v>
      </c>
      <c r="H179" s="37">
        <v>76.3</v>
      </c>
      <c r="I179" s="27">
        <v>0.95</v>
      </c>
      <c r="J179" s="12">
        <v>0.95</v>
      </c>
      <c r="K179" s="12">
        <v>0.76300000000000001</v>
      </c>
      <c r="L179" s="38">
        <v>100</v>
      </c>
    </row>
    <row r="180" spans="1:12" x14ac:dyDescent="0.25">
      <c r="A180" s="25" t="s">
        <v>131</v>
      </c>
      <c r="B180" s="9" t="s">
        <v>299</v>
      </c>
      <c r="C180" s="35"/>
      <c r="D180" s="10" t="s">
        <v>302</v>
      </c>
      <c r="E180" s="26">
        <v>6098</v>
      </c>
      <c r="F180" s="11">
        <v>95</v>
      </c>
      <c r="G180" s="37">
        <v>95</v>
      </c>
      <c r="H180" s="37">
        <v>76.3</v>
      </c>
      <c r="I180" s="27">
        <v>0.95</v>
      </c>
      <c r="J180" s="12">
        <v>0.95</v>
      </c>
      <c r="K180" s="12">
        <v>0.76300000000000001</v>
      </c>
      <c r="L180" s="38">
        <v>100</v>
      </c>
    </row>
    <row r="181" spans="1:12" x14ac:dyDescent="0.25">
      <c r="A181" s="25" t="s">
        <v>131</v>
      </c>
      <c r="B181" s="9" t="s">
        <v>299</v>
      </c>
      <c r="C181" s="35"/>
      <c r="D181" s="10" t="s">
        <v>303</v>
      </c>
      <c r="E181" s="26">
        <v>6099</v>
      </c>
      <c r="F181" s="11">
        <v>95</v>
      </c>
      <c r="G181" s="37">
        <v>95</v>
      </c>
      <c r="H181" s="37">
        <v>76.3</v>
      </c>
      <c r="I181" s="27">
        <v>0.95</v>
      </c>
      <c r="J181" s="12">
        <v>0.95</v>
      </c>
      <c r="K181" s="12">
        <v>0.76300000000000001</v>
      </c>
      <c r="L181" s="38">
        <v>100</v>
      </c>
    </row>
    <row r="182" spans="1:12" x14ac:dyDescent="0.25">
      <c r="A182" s="29" t="s">
        <v>304</v>
      </c>
      <c r="B182" s="5" t="s">
        <v>305</v>
      </c>
      <c r="C182" s="41" t="s">
        <v>306</v>
      </c>
      <c r="D182" s="6" t="s">
        <v>307</v>
      </c>
      <c r="E182" s="30">
        <v>6101</v>
      </c>
      <c r="F182" s="7">
        <v>50.84</v>
      </c>
      <c r="G182" s="39">
        <v>0</v>
      </c>
      <c r="H182" s="39">
        <v>0</v>
      </c>
      <c r="I182" s="31">
        <v>0.5843678160919541</v>
      </c>
      <c r="J182" s="8">
        <v>0</v>
      </c>
      <c r="K182" s="8">
        <v>0</v>
      </c>
      <c r="L182" s="40">
        <v>87</v>
      </c>
    </row>
    <row r="183" spans="1:12" x14ac:dyDescent="0.25">
      <c r="A183" s="29" t="s">
        <v>304</v>
      </c>
      <c r="B183" s="5" t="s">
        <v>305</v>
      </c>
      <c r="C183" s="41"/>
      <c r="D183" s="6" t="s">
        <v>308</v>
      </c>
      <c r="E183" s="30">
        <v>6102</v>
      </c>
      <c r="F183" s="7">
        <v>50.84</v>
      </c>
      <c r="G183" s="39">
        <v>0</v>
      </c>
      <c r="H183" s="39">
        <v>0</v>
      </c>
      <c r="I183" s="31">
        <v>0.5843678160919541</v>
      </c>
      <c r="J183" s="8">
        <v>0</v>
      </c>
      <c r="K183" s="8">
        <v>0</v>
      </c>
      <c r="L183" s="40">
        <v>87</v>
      </c>
    </row>
    <row r="184" spans="1:12" x14ac:dyDescent="0.25">
      <c r="A184" s="29" t="s">
        <v>304</v>
      </c>
      <c r="B184" s="5" t="s">
        <v>305</v>
      </c>
      <c r="C184" s="41"/>
      <c r="D184" s="6" t="s">
        <v>309</v>
      </c>
      <c r="E184" s="30">
        <v>6110</v>
      </c>
      <c r="F184" s="7">
        <v>50.84</v>
      </c>
      <c r="G184" s="39">
        <v>0</v>
      </c>
      <c r="H184" s="39">
        <v>0</v>
      </c>
      <c r="I184" s="31">
        <v>0.59116279069767441</v>
      </c>
      <c r="J184" s="8">
        <v>0</v>
      </c>
      <c r="K184" s="8">
        <v>0</v>
      </c>
      <c r="L184" s="40">
        <v>86</v>
      </c>
    </row>
    <row r="185" spans="1:12" x14ac:dyDescent="0.25">
      <c r="A185" s="25" t="s">
        <v>310</v>
      </c>
      <c r="B185" s="9" t="s">
        <v>45</v>
      </c>
      <c r="C185" s="35" t="s">
        <v>311</v>
      </c>
      <c r="D185" s="10" t="s">
        <v>312</v>
      </c>
      <c r="E185" s="26">
        <v>6756</v>
      </c>
      <c r="F185" s="11">
        <v>122.5</v>
      </c>
      <c r="G185" s="37">
        <v>119.5</v>
      </c>
      <c r="H185" s="37">
        <v>119.5</v>
      </c>
      <c r="I185" s="27">
        <v>0.8941605839416058</v>
      </c>
      <c r="J185" s="12">
        <v>0.87226277372262773</v>
      </c>
      <c r="K185" s="12">
        <v>0.87226277372262773</v>
      </c>
      <c r="L185" s="38">
        <v>137</v>
      </c>
    </row>
    <row r="186" spans="1:12" x14ac:dyDescent="0.25">
      <c r="A186" s="25" t="s">
        <v>310</v>
      </c>
      <c r="B186" s="9" t="s">
        <v>45</v>
      </c>
      <c r="C186" s="35"/>
      <c r="D186" s="10" t="s">
        <v>313</v>
      </c>
      <c r="E186" s="26">
        <v>6757</v>
      </c>
      <c r="F186" s="11">
        <v>122.5</v>
      </c>
      <c r="G186" s="37">
        <v>119.5</v>
      </c>
      <c r="H186" s="37">
        <v>119.5</v>
      </c>
      <c r="I186" s="27">
        <v>0.8941605839416058</v>
      </c>
      <c r="J186" s="12">
        <v>0.87226277372262773</v>
      </c>
      <c r="K186" s="12">
        <v>0.87226277372262773</v>
      </c>
      <c r="L186" s="38">
        <v>137</v>
      </c>
    </row>
    <row r="187" spans="1:12" x14ac:dyDescent="0.25">
      <c r="A187" s="29" t="s">
        <v>294</v>
      </c>
      <c r="B187" s="5" t="s">
        <v>314</v>
      </c>
      <c r="C187" s="41" t="s">
        <v>315</v>
      </c>
      <c r="D187" s="6" t="s">
        <v>316</v>
      </c>
      <c r="E187" s="30">
        <v>6406</v>
      </c>
      <c r="F187" s="7">
        <v>0</v>
      </c>
      <c r="G187" s="39">
        <v>0</v>
      </c>
      <c r="H187" s="39">
        <v>0</v>
      </c>
      <c r="I187" s="31">
        <v>0</v>
      </c>
      <c r="J187" s="8">
        <v>0</v>
      </c>
      <c r="K187" s="8">
        <v>0</v>
      </c>
      <c r="L187" s="40">
        <v>218</v>
      </c>
    </row>
    <row r="188" spans="1:12" x14ac:dyDescent="0.25">
      <c r="A188" s="29" t="s">
        <v>294</v>
      </c>
      <c r="B188" s="5" t="s">
        <v>314</v>
      </c>
      <c r="C188" s="41"/>
      <c r="D188" s="6" t="s">
        <v>317</v>
      </c>
      <c r="E188" s="30">
        <v>6407</v>
      </c>
      <c r="F188" s="7">
        <v>0</v>
      </c>
      <c r="G188" s="39">
        <v>0</v>
      </c>
      <c r="H188" s="39">
        <v>0</v>
      </c>
      <c r="I188" s="31">
        <v>0</v>
      </c>
      <c r="J188" s="8">
        <v>0</v>
      </c>
      <c r="K188" s="8">
        <v>0</v>
      </c>
      <c r="L188" s="40">
        <v>218</v>
      </c>
    </row>
    <row r="189" spans="1:12" x14ac:dyDescent="0.25">
      <c r="A189" s="29" t="s">
        <v>294</v>
      </c>
      <c r="B189" s="5" t="s">
        <v>314</v>
      </c>
      <c r="C189" s="41"/>
      <c r="D189" s="6" t="s">
        <v>318</v>
      </c>
      <c r="E189" s="30">
        <v>6408</v>
      </c>
      <c r="F189" s="7">
        <v>0</v>
      </c>
      <c r="G189" s="39">
        <v>0</v>
      </c>
      <c r="H189" s="39">
        <v>0</v>
      </c>
      <c r="I189" s="31">
        <v>0</v>
      </c>
      <c r="J189" s="8">
        <v>0</v>
      </c>
      <c r="K189" s="8">
        <v>0</v>
      </c>
      <c r="L189" s="40">
        <v>224</v>
      </c>
    </row>
    <row r="190" spans="1:12" x14ac:dyDescent="0.25">
      <c r="A190" s="25" t="s">
        <v>294</v>
      </c>
      <c r="B190" s="9" t="s">
        <v>314</v>
      </c>
      <c r="C190" s="35" t="s">
        <v>319</v>
      </c>
      <c r="D190" s="10" t="s">
        <v>320</v>
      </c>
      <c r="E190" s="26">
        <v>6804</v>
      </c>
      <c r="F190" s="11">
        <v>53.4375</v>
      </c>
      <c r="G190" s="37">
        <v>0</v>
      </c>
      <c r="H190" s="37">
        <v>0</v>
      </c>
      <c r="I190" s="27">
        <v>0.71250000000000002</v>
      </c>
      <c r="J190" s="12">
        <v>0</v>
      </c>
      <c r="K190" s="12">
        <v>0</v>
      </c>
      <c r="L190" s="38">
        <v>75</v>
      </c>
    </row>
    <row r="191" spans="1:12" x14ac:dyDescent="0.25">
      <c r="A191" s="25" t="s">
        <v>294</v>
      </c>
      <c r="B191" s="9" t="s">
        <v>314</v>
      </c>
      <c r="C191" s="35"/>
      <c r="D191" s="10" t="s">
        <v>321</v>
      </c>
      <c r="E191" s="26">
        <v>6805</v>
      </c>
      <c r="F191" s="11">
        <v>53.4375</v>
      </c>
      <c r="G191" s="37">
        <v>0</v>
      </c>
      <c r="H191" s="37">
        <v>0</v>
      </c>
      <c r="I191" s="27">
        <v>0.71250000000000002</v>
      </c>
      <c r="J191" s="12">
        <v>0</v>
      </c>
      <c r="K191" s="12">
        <v>0</v>
      </c>
      <c r="L191" s="38">
        <v>75</v>
      </c>
    </row>
    <row r="192" spans="1:12" x14ac:dyDescent="0.25">
      <c r="A192" s="25" t="s">
        <v>294</v>
      </c>
      <c r="B192" s="9" t="s">
        <v>314</v>
      </c>
      <c r="C192" s="35"/>
      <c r="D192" s="10" t="s">
        <v>322</v>
      </c>
      <c r="E192" s="26">
        <v>6806</v>
      </c>
      <c r="F192" s="11">
        <v>0</v>
      </c>
      <c r="G192" s="37">
        <v>0</v>
      </c>
      <c r="H192" s="37">
        <v>0</v>
      </c>
      <c r="I192" s="27">
        <v>0</v>
      </c>
      <c r="J192" s="12">
        <v>0</v>
      </c>
      <c r="K192" s="12">
        <v>0</v>
      </c>
      <c r="L192" s="38">
        <v>75</v>
      </c>
    </row>
    <row r="193" spans="1:12" x14ac:dyDescent="0.25">
      <c r="A193" s="25" t="s">
        <v>294</v>
      </c>
      <c r="B193" s="9" t="s">
        <v>314</v>
      </c>
      <c r="C193" s="35"/>
      <c r="D193" s="10" t="s">
        <v>323</v>
      </c>
      <c r="E193" s="26">
        <v>6807</v>
      </c>
      <c r="F193" s="11">
        <v>0</v>
      </c>
      <c r="G193" s="37">
        <v>0</v>
      </c>
      <c r="H193" s="37">
        <v>0</v>
      </c>
      <c r="I193" s="27">
        <v>0</v>
      </c>
      <c r="J193" s="12">
        <v>0</v>
      </c>
      <c r="K193" s="12">
        <v>0</v>
      </c>
      <c r="L193" s="38">
        <v>156</v>
      </c>
    </row>
    <row r="194" spans="1:12" x14ac:dyDescent="0.25">
      <c r="A194" s="29" t="s">
        <v>294</v>
      </c>
      <c r="B194" s="5" t="s">
        <v>314</v>
      </c>
      <c r="C194" s="41" t="s">
        <v>324</v>
      </c>
      <c r="D194" s="6" t="s">
        <v>325</v>
      </c>
      <c r="E194" s="30">
        <v>6869</v>
      </c>
      <c r="F194" s="7">
        <v>0</v>
      </c>
      <c r="G194" s="39">
        <v>0</v>
      </c>
      <c r="H194" s="39">
        <v>0</v>
      </c>
      <c r="I194" s="31">
        <v>0</v>
      </c>
      <c r="J194" s="8">
        <v>0</v>
      </c>
      <c r="K194" s="8">
        <v>0</v>
      </c>
      <c r="L194" s="40">
        <v>48.95</v>
      </c>
    </row>
    <row r="195" spans="1:12" x14ac:dyDescent="0.25">
      <c r="A195" s="29" t="s">
        <v>294</v>
      </c>
      <c r="B195" s="5" t="s">
        <v>314</v>
      </c>
      <c r="C195" s="41"/>
      <c r="D195" s="6" t="s">
        <v>326</v>
      </c>
      <c r="E195" s="30">
        <v>6870</v>
      </c>
      <c r="F195" s="7">
        <v>0</v>
      </c>
      <c r="G195" s="39">
        <v>0</v>
      </c>
      <c r="H195" s="39">
        <v>0</v>
      </c>
      <c r="I195" s="31">
        <v>0</v>
      </c>
      <c r="J195" s="8">
        <v>0</v>
      </c>
      <c r="K195" s="8">
        <v>0</v>
      </c>
      <c r="L195" s="40">
        <v>48.95</v>
      </c>
    </row>
    <row r="196" spans="1:12" x14ac:dyDescent="0.25">
      <c r="A196" s="29" t="s">
        <v>294</v>
      </c>
      <c r="B196" s="5" t="s">
        <v>314</v>
      </c>
      <c r="C196" s="41"/>
      <c r="D196" s="6" t="s">
        <v>327</v>
      </c>
      <c r="E196" s="30">
        <v>6872</v>
      </c>
      <c r="F196" s="7">
        <v>0</v>
      </c>
      <c r="G196" s="39">
        <v>0</v>
      </c>
      <c r="H196" s="39">
        <v>0</v>
      </c>
      <c r="I196" s="31">
        <v>0</v>
      </c>
      <c r="J196" s="8">
        <v>0</v>
      </c>
      <c r="K196" s="8">
        <v>0</v>
      </c>
      <c r="L196" s="40">
        <v>48.95</v>
      </c>
    </row>
    <row r="197" spans="1:12" x14ac:dyDescent="0.25">
      <c r="A197" s="29" t="s">
        <v>294</v>
      </c>
      <c r="B197" s="5" t="s">
        <v>314</v>
      </c>
      <c r="C197" s="41"/>
      <c r="D197" s="6" t="s">
        <v>328</v>
      </c>
      <c r="E197" s="30">
        <v>6873</v>
      </c>
      <c r="F197" s="7">
        <v>0</v>
      </c>
      <c r="G197" s="39">
        <v>0</v>
      </c>
      <c r="H197" s="39">
        <v>0</v>
      </c>
      <c r="I197" s="31">
        <v>0</v>
      </c>
      <c r="J197" s="8">
        <v>0</v>
      </c>
      <c r="K197" s="8">
        <v>0</v>
      </c>
      <c r="L197" s="40">
        <v>48.95</v>
      </c>
    </row>
    <row r="198" spans="1:12" x14ac:dyDescent="0.25">
      <c r="A198" s="29" t="s">
        <v>294</v>
      </c>
      <c r="B198" s="5" t="s">
        <v>314</v>
      </c>
      <c r="C198" s="41"/>
      <c r="D198" s="6" t="s">
        <v>329</v>
      </c>
      <c r="E198" s="30">
        <v>6874</v>
      </c>
      <c r="F198" s="7">
        <v>0</v>
      </c>
      <c r="G198" s="39">
        <v>0</v>
      </c>
      <c r="H198" s="39">
        <v>0</v>
      </c>
      <c r="I198" s="31">
        <v>0</v>
      </c>
      <c r="J198" s="8">
        <v>0</v>
      </c>
      <c r="K198" s="8">
        <v>0</v>
      </c>
      <c r="L198" s="40">
        <v>48.95</v>
      </c>
    </row>
    <row r="199" spans="1:12" x14ac:dyDescent="0.25">
      <c r="A199" s="29" t="s">
        <v>294</v>
      </c>
      <c r="B199" s="5" t="s">
        <v>314</v>
      </c>
      <c r="C199" s="41"/>
      <c r="D199" s="6" t="s">
        <v>330</v>
      </c>
      <c r="E199" s="30">
        <v>6866</v>
      </c>
      <c r="F199" s="7">
        <v>0</v>
      </c>
      <c r="G199" s="39">
        <v>0</v>
      </c>
      <c r="H199" s="39">
        <v>0</v>
      </c>
      <c r="I199" s="31">
        <v>0</v>
      </c>
      <c r="J199" s="8">
        <v>0</v>
      </c>
      <c r="K199" s="8">
        <v>0</v>
      </c>
      <c r="L199" s="40">
        <v>48.95</v>
      </c>
    </row>
    <row r="200" spans="1:12" x14ac:dyDescent="0.25">
      <c r="A200" s="29" t="s">
        <v>294</v>
      </c>
      <c r="B200" s="5" t="s">
        <v>314</v>
      </c>
      <c r="C200" s="41"/>
      <c r="D200" s="6" t="s">
        <v>331</v>
      </c>
      <c r="E200" s="30">
        <v>6871</v>
      </c>
      <c r="F200" s="7">
        <v>0</v>
      </c>
      <c r="G200" s="39">
        <v>0</v>
      </c>
      <c r="H200" s="39">
        <v>0</v>
      </c>
      <c r="I200" s="31">
        <v>0</v>
      </c>
      <c r="J200" s="8">
        <v>0</v>
      </c>
      <c r="K200" s="8">
        <v>0</v>
      </c>
      <c r="L200" s="40">
        <v>131</v>
      </c>
    </row>
    <row r="201" spans="1:12" x14ac:dyDescent="0.25">
      <c r="A201" s="25" t="s">
        <v>294</v>
      </c>
      <c r="B201" s="9" t="s">
        <v>332</v>
      </c>
      <c r="C201" s="35" t="s">
        <v>333</v>
      </c>
      <c r="D201" s="10" t="s">
        <v>334</v>
      </c>
      <c r="E201" s="26">
        <v>6071</v>
      </c>
      <c r="F201" s="11">
        <v>0</v>
      </c>
      <c r="G201" s="37">
        <v>0</v>
      </c>
      <c r="H201" s="37">
        <v>0</v>
      </c>
      <c r="I201" s="27">
        <v>0</v>
      </c>
      <c r="J201" s="12">
        <v>0</v>
      </c>
      <c r="K201" s="12">
        <v>0</v>
      </c>
      <c r="L201" s="38">
        <v>108</v>
      </c>
    </row>
    <row r="202" spans="1:12" x14ac:dyDescent="0.25">
      <c r="A202" s="25" t="s">
        <v>294</v>
      </c>
      <c r="B202" s="9" t="s">
        <v>332</v>
      </c>
      <c r="C202" s="35"/>
      <c r="D202" s="10" t="s">
        <v>335</v>
      </c>
      <c r="E202" s="26">
        <v>6072</v>
      </c>
      <c r="F202" s="11">
        <v>0</v>
      </c>
      <c r="G202" s="37">
        <v>0</v>
      </c>
      <c r="H202" s="37">
        <v>0</v>
      </c>
      <c r="I202" s="27">
        <v>0</v>
      </c>
      <c r="J202" s="12">
        <v>0</v>
      </c>
      <c r="K202" s="12">
        <v>0</v>
      </c>
      <c r="L202" s="38"/>
    </row>
    <row r="203" spans="1:12" x14ac:dyDescent="0.25">
      <c r="A203" s="25" t="s">
        <v>294</v>
      </c>
      <c r="B203" s="9" t="s">
        <v>332</v>
      </c>
      <c r="C203" s="35"/>
      <c r="D203" s="10" t="s">
        <v>336</v>
      </c>
      <c r="E203" s="26">
        <v>6073</v>
      </c>
      <c r="F203" s="11">
        <v>0</v>
      </c>
      <c r="G203" s="37">
        <v>0</v>
      </c>
      <c r="H203" s="37">
        <v>0</v>
      </c>
      <c r="I203" s="27">
        <v>0</v>
      </c>
      <c r="J203" s="12">
        <v>0</v>
      </c>
      <c r="K203" s="12">
        <v>0</v>
      </c>
      <c r="L203" s="38"/>
    </row>
    <row r="204" spans="1:12" x14ac:dyDescent="0.25">
      <c r="A204" s="25" t="s">
        <v>294</v>
      </c>
      <c r="B204" s="9" t="s">
        <v>332</v>
      </c>
      <c r="C204" s="35"/>
      <c r="D204" s="10" t="s">
        <v>337</v>
      </c>
      <c r="E204" s="26">
        <v>6078</v>
      </c>
      <c r="F204" s="11">
        <v>0</v>
      </c>
      <c r="G204" s="37">
        <v>0</v>
      </c>
      <c r="H204" s="37">
        <v>0</v>
      </c>
      <c r="I204" s="27">
        <v>0</v>
      </c>
      <c r="J204" s="12">
        <v>0</v>
      </c>
      <c r="K204" s="12">
        <v>0</v>
      </c>
      <c r="L204" s="38"/>
    </row>
    <row r="205" spans="1:12" x14ac:dyDescent="0.25">
      <c r="A205" s="29" t="s">
        <v>294</v>
      </c>
      <c r="B205" s="5" t="s">
        <v>338</v>
      </c>
      <c r="C205" s="41" t="s">
        <v>339</v>
      </c>
      <c r="D205" s="6" t="s">
        <v>340</v>
      </c>
      <c r="E205" s="30">
        <v>6159</v>
      </c>
      <c r="F205" s="7">
        <v>0</v>
      </c>
      <c r="G205" s="39">
        <v>0</v>
      </c>
      <c r="H205" s="39">
        <v>0</v>
      </c>
      <c r="I205" s="31">
        <v>0</v>
      </c>
      <c r="J205" s="8">
        <v>0</v>
      </c>
      <c r="K205" s="8">
        <v>0</v>
      </c>
      <c r="L205" s="40">
        <v>39.380000000000003</v>
      </c>
    </row>
    <row r="206" spans="1:12" x14ac:dyDescent="0.25">
      <c r="A206" s="25" t="s">
        <v>294</v>
      </c>
      <c r="B206" s="9" t="s">
        <v>338</v>
      </c>
      <c r="C206" s="35" t="s">
        <v>341</v>
      </c>
      <c r="D206" s="10" t="s">
        <v>342</v>
      </c>
      <c r="E206" s="26">
        <v>6158</v>
      </c>
      <c r="F206" s="11">
        <v>0</v>
      </c>
      <c r="G206" s="37">
        <v>0</v>
      </c>
      <c r="H206" s="37">
        <v>0</v>
      </c>
      <c r="I206" s="27">
        <v>0</v>
      </c>
      <c r="J206" s="12">
        <v>0</v>
      </c>
      <c r="K206" s="12">
        <v>0</v>
      </c>
      <c r="L206" s="38">
        <v>39.380000000000003</v>
      </c>
    </row>
    <row r="207" spans="1:12" x14ac:dyDescent="0.25">
      <c r="A207" s="29" t="s">
        <v>294</v>
      </c>
      <c r="B207" s="5" t="s">
        <v>332</v>
      </c>
      <c r="C207" s="41" t="s">
        <v>343</v>
      </c>
      <c r="D207" s="6" t="s">
        <v>344</v>
      </c>
      <c r="E207" s="30">
        <v>6687</v>
      </c>
      <c r="F207" s="7">
        <v>0</v>
      </c>
      <c r="G207" s="39">
        <v>0</v>
      </c>
      <c r="H207" s="39">
        <v>0</v>
      </c>
      <c r="I207" s="31">
        <v>0</v>
      </c>
      <c r="J207" s="8">
        <v>0</v>
      </c>
      <c r="K207" s="8">
        <v>0</v>
      </c>
      <c r="L207" s="40">
        <v>10.28</v>
      </c>
    </row>
    <row r="208" spans="1:12" x14ac:dyDescent="0.25">
      <c r="A208" s="29" t="s">
        <v>294</v>
      </c>
      <c r="B208" s="5" t="s">
        <v>332</v>
      </c>
      <c r="C208" s="41"/>
      <c r="D208" s="6" t="s">
        <v>345</v>
      </c>
      <c r="E208" s="30">
        <v>6687</v>
      </c>
      <c r="F208" s="7">
        <v>0</v>
      </c>
      <c r="G208" s="39">
        <v>0</v>
      </c>
      <c r="H208" s="39">
        <v>0</v>
      </c>
      <c r="I208" s="31">
        <v>0</v>
      </c>
      <c r="J208" s="8">
        <v>0</v>
      </c>
      <c r="K208" s="8">
        <v>0</v>
      </c>
      <c r="L208" s="40">
        <v>10.28</v>
      </c>
    </row>
    <row r="209" spans="1:12" x14ac:dyDescent="0.25">
      <c r="A209" s="29" t="s">
        <v>294</v>
      </c>
      <c r="B209" s="5" t="s">
        <v>332</v>
      </c>
      <c r="C209" s="41"/>
      <c r="D209" s="6" t="s">
        <v>346</v>
      </c>
      <c r="E209" s="30">
        <v>6687</v>
      </c>
      <c r="F209" s="7">
        <v>0</v>
      </c>
      <c r="G209" s="39">
        <v>0</v>
      </c>
      <c r="H209" s="39">
        <v>0</v>
      </c>
      <c r="I209" s="31">
        <v>0</v>
      </c>
      <c r="J209" s="8">
        <v>0</v>
      </c>
      <c r="K209" s="8">
        <v>0</v>
      </c>
      <c r="L209" s="40">
        <v>10.28</v>
      </c>
    </row>
    <row r="210" spans="1:12" x14ac:dyDescent="0.25">
      <c r="A210" s="29" t="s">
        <v>294</v>
      </c>
      <c r="B210" s="5" t="s">
        <v>332</v>
      </c>
      <c r="C210" s="41"/>
      <c r="D210" s="6" t="s">
        <v>347</v>
      </c>
      <c r="E210" s="30">
        <v>6687</v>
      </c>
      <c r="F210" s="7">
        <v>0</v>
      </c>
      <c r="G210" s="39">
        <v>0</v>
      </c>
      <c r="H210" s="39">
        <v>0</v>
      </c>
      <c r="I210" s="31">
        <v>0</v>
      </c>
      <c r="J210" s="8">
        <v>0</v>
      </c>
      <c r="K210" s="8">
        <v>0</v>
      </c>
      <c r="L210" s="40">
        <v>10.28</v>
      </c>
    </row>
    <row r="211" spans="1:12" x14ac:dyDescent="0.25">
      <c r="A211" s="29" t="s">
        <v>294</v>
      </c>
      <c r="B211" s="5" t="s">
        <v>332</v>
      </c>
      <c r="C211" s="41"/>
      <c r="D211" s="6" t="s">
        <v>348</v>
      </c>
      <c r="E211" s="30">
        <v>6688</v>
      </c>
      <c r="F211" s="7">
        <v>0</v>
      </c>
      <c r="G211" s="39">
        <v>0</v>
      </c>
      <c r="H211" s="39">
        <v>0</v>
      </c>
      <c r="I211" s="31">
        <v>0</v>
      </c>
      <c r="J211" s="8">
        <v>0</v>
      </c>
      <c r="K211" s="8">
        <v>0</v>
      </c>
      <c r="L211" s="40">
        <v>10.28</v>
      </c>
    </row>
    <row r="212" spans="1:12" x14ac:dyDescent="0.25">
      <c r="A212" s="29" t="s">
        <v>294</v>
      </c>
      <c r="B212" s="5" t="s">
        <v>332</v>
      </c>
      <c r="C212" s="41"/>
      <c r="D212" s="6" t="s">
        <v>349</v>
      </c>
      <c r="E212" s="30">
        <v>6688</v>
      </c>
      <c r="F212" s="7">
        <v>0</v>
      </c>
      <c r="G212" s="39">
        <v>0</v>
      </c>
      <c r="H212" s="39">
        <v>0</v>
      </c>
      <c r="I212" s="31">
        <v>0</v>
      </c>
      <c r="J212" s="8">
        <v>0</v>
      </c>
      <c r="K212" s="8">
        <v>0</v>
      </c>
      <c r="L212" s="40">
        <v>10.28</v>
      </c>
    </row>
    <row r="213" spans="1:12" x14ac:dyDescent="0.25">
      <c r="A213" s="29" t="s">
        <v>294</v>
      </c>
      <c r="B213" s="5" t="s">
        <v>332</v>
      </c>
      <c r="C213" s="41"/>
      <c r="D213" s="6" t="s">
        <v>350</v>
      </c>
      <c r="E213" s="30">
        <v>6688</v>
      </c>
      <c r="F213" s="7">
        <v>0</v>
      </c>
      <c r="G213" s="39">
        <v>0</v>
      </c>
      <c r="H213" s="39">
        <v>0</v>
      </c>
      <c r="I213" s="31">
        <v>0</v>
      </c>
      <c r="J213" s="8">
        <v>0</v>
      </c>
      <c r="K213" s="8">
        <v>0</v>
      </c>
      <c r="L213" s="40">
        <v>10.28</v>
      </c>
    </row>
    <row r="214" spans="1:12" x14ac:dyDescent="0.25">
      <c r="A214" s="25" t="s">
        <v>294</v>
      </c>
      <c r="B214" s="9" t="s">
        <v>351</v>
      </c>
      <c r="C214" s="35" t="s">
        <v>352</v>
      </c>
      <c r="D214" s="10" t="s">
        <v>353</v>
      </c>
      <c r="E214" s="26">
        <v>6108</v>
      </c>
      <c r="F214" s="11">
        <v>0</v>
      </c>
      <c r="G214" s="37">
        <v>0</v>
      </c>
      <c r="H214" s="37">
        <v>0</v>
      </c>
      <c r="I214" s="27">
        <v>0</v>
      </c>
      <c r="J214" s="12">
        <v>0</v>
      </c>
      <c r="K214" s="12">
        <v>0</v>
      </c>
      <c r="L214" s="38">
        <v>17</v>
      </c>
    </row>
    <row r="215" spans="1:12" x14ac:dyDescent="0.25">
      <c r="A215" s="25" t="s">
        <v>294</v>
      </c>
      <c r="B215" s="9" t="s">
        <v>351</v>
      </c>
      <c r="C215" s="35"/>
      <c r="D215" s="10" t="s">
        <v>354</v>
      </c>
      <c r="E215" s="26">
        <v>6108</v>
      </c>
      <c r="F215" s="11">
        <v>0</v>
      </c>
      <c r="G215" s="37">
        <v>0</v>
      </c>
      <c r="H215" s="37">
        <v>0</v>
      </c>
      <c r="I215" s="27">
        <v>0</v>
      </c>
      <c r="J215" s="12">
        <v>0</v>
      </c>
      <c r="K215" s="12">
        <v>0</v>
      </c>
      <c r="L215" s="38">
        <v>17</v>
      </c>
    </row>
    <row r="216" spans="1:12" x14ac:dyDescent="0.25">
      <c r="A216" s="25" t="s">
        <v>294</v>
      </c>
      <c r="B216" s="9" t="s">
        <v>351</v>
      </c>
      <c r="C216" s="35"/>
      <c r="D216" s="10" t="s">
        <v>355</v>
      </c>
      <c r="E216" s="26">
        <v>6108</v>
      </c>
      <c r="F216" s="11">
        <v>0</v>
      </c>
      <c r="G216" s="37">
        <v>0</v>
      </c>
      <c r="H216" s="37">
        <v>0</v>
      </c>
      <c r="I216" s="27">
        <v>0</v>
      </c>
      <c r="J216" s="12">
        <v>0</v>
      </c>
      <c r="K216" s="12">
        <v>0</v>
      </c>
      <c r="L216" s="38">
        <v>17</v>
      </c>
    </row>
    <row r="217" spans="1:12" x14ac:dyDescent="0.25">
      <c r="A217" s="29" t="s">
        <v>294</v>
      </c>
      <c r="B217" s="5" t="s">
        <v>338</v>
      </c>
      <c r="C217" s="41" t="s">
        <v>356</v>
      </c>
      <c r="D217" s="6" t="s">
        <v>357</v>
      </c>
      <c r="E217" s="30">
        <v>6155</v>
      </c>
      <c r="F217" s="7">
        <v>0</v>
      </c>
      <c r="G217" s="39">
        <v>0</v>
      </c>
      <c r="H217" s="39">
        <v>0</v>
      </c>
      <c r="I217" s="31">
        <v>0</v>
      </c>
      <c r="J217" s="8">
        <v>0</v>
      </c>
      <c r="K217" s="8">
        <v>0</v>
      </c>
      <c r="L217" s="40">
        <v>18.899999999999999</v>
      </c>
    </row>
    <row r="218" spans="1:12" x14ac:dyDescent="0.25">
      <c r="A218" s="25" t="s">
        <v>294</v>
      </c>
      <c r="B218" s="9" t="s">
        <v>338</v>
      </c>
      <c r="C218" s="35" t="s">
        <v>358</v>
      </c>
      <c r="D218" s="10" t="s">
        <v>359</v>
      </c>
      <c r="E218" s="26">
        <v>6141</v>
      </c>
      <c r="F218" s="11">
        <v>0</v>
      </c>
      <c r="G218" s="37">
        <v>0</v>
      </c>
      <c r="H218" s="37">
        <v>0</v>
      </c>
      <c r="I218" s="27">
        <v>0</v>
      </c>
      <c r="J218" s="12">
        <v>0</v>
      </c>
      <c r="K218" s="12">
        <v>0</v>
      </c>
      <c r="L218" s="38">
        <v>18</v>
      </c>
    </row>
    <row r="219" spans="1:12" x14ac:dyDescent="0.25">
      <c r="A219" s="29" t="s">
        <v>294</v>
      </c>
      <c r="B219" s="5" t="s">
        <v>338</v>
      </c>
      <c r="C219" s="41" t="s">
        <v>360</v>
      </c>
      <c r="D219" s="6" t="s">
        <v>361</v>
      </c>
      <c r="E219" s="30">
        <v>6127</v>
      </c>
      <c r="F219" s="7">
        <v>0</v>
      </c>
      <c r="G219" s="39">
        <v>0</v>
      </c>
      <c r="H219" s="39">
        <v>0</v>
      </c>
      <c r="I219" s="31">
        <v>0</v>
      </c>
      <c r="J219" s="8">
        <v>0</v>
      </c>
      <c r="K219" s="8">
        <v>0</v>
      </c>
      <c r="L219" s="40">
        <v>18</v>
      </c>
    </row>
    <row r="220" spans="1:12" x14ac:dyDescent="0.25">
      <c r="A220" s="25" t="s">
        <v>294</v>
      </c>
      <c r="B220" s="9" t="s">
        <v>83</v>
      </c>
      <c r="C220" s="35" t="s">
        <v>362</v>
      </c>
      <c r="D220" s="10" t="s">
        <v>363</v>
      </c>
      <c r="E220" s="26">
        <v>6172</v>
      </c>
      <c r="F220" s="11">
        <v>0</v>
      </c>
      <c r="G220" s="37">
        <v>0</v>
      </c>
      <c r="H220" s="37">
        <v>0</v>
      </c>
      <c r="I220" s="27">
        <v>0</v>
      </c>
      <c r="J220" s="12">
        <v>0</v>
      </c>
      <c r="K220" s="12">
        <v>0</v>
      </c>
      <c r="L220" s="38">
        <v>17.84</v>
      </c>
    </row>
    <row r="221" spans="1:12" x14ac:dyDescent="0.25">
      <c r="A221" s="25" t="s">
        <v>294</v>
      </c>
      <c r="B221" s="9" t="s">
        <v>83</v>
      </c>
      <c r="C221" s="35"/>
      <c r="D221" s="10" t="s">
        <v>364</v>
      </c>
      <c r="E221" s="26">
        <v>6172</v>
      </c>
      <c r="F221" s="11">
        <v>0</v>
      </c>
      <c r="G221" s="37">
        <v>0</v>
      </c>
      <c r="H221" s="37">
        <v>0</v>
      </c>
      <c r="I221" s="27">
        <v>0</v>
      </c>
      <c r="J221" s="12">
        <v>0</v>
      </c>
      <c r="K221" s="12">
        <v>0</v>
      </c>
      <c r="L221" s="38">
        <v>17.84</v>
      </c>
    </row>
    <row r="222" spans="1:12" x14ac:dyDescent="0.25">
      <c r="A222" s="25" t="s">
        <v>294</v>
      </c>
      <c r="B222" s="9" t="s">
        <v>83</v>
      </c>
      <c r="C222" s="35"/>
      <c r="D222" s="10" t="s">
        <v>365</v>
      </c>
      <c r="E222" s="26">
        <v>6172</v>
      </c>
      <c r="F222" s="11">
        <v>0</v>
      </c>
      <c r="G222" s="37">
        <v>0</v>
      </c>
      <c r="H222" s="37">
        <v>0</v>
      </c>
      <c r="I222" s="27">
        <v>0</v>
      </c>
      <c r="J222" s="12">
        <v>0</v>
      </c>
      <c r="K222" s="12">
        <v>0</v>
      </c>
      <c r="L222" s="38">
        <v>17.84</v>
      </c>
    </row>
    <row r="223" spans="1:12" x14ac:dyDescent="0.25">
      <c r="A223" s="29" t="s">
        <v>294</v>
      </c>
      <c r="B223" s="5" t="s">
        <v>351</v>
      </c>
      <c r="C223" s="41" t="s">
        <v>366</v>
      </c>
      <c r="D223" s="6" t="s">
        <v>367</v>
      </c>
      <c r="E223" s="30">
        <v>6106</v>
      </c>
      <c r="F223" s="7">
        <v>0</v>
      </c>
      <c r="G223" s="39">
        <v>0</v>
      </c>
      <c r="H223" s="39">
        <v>0</v>
      </c>
      <c r="I223" s="31">
        <v>0</v>
      </c>
      <c r="J223" s="8">
        <v>0</v>
      </c>
      <c r="K223" s="8">
        <v>0</v>
      </c>
      <c r="L223" s="40">
        <v>16</v>
      </c>
    </row>
    <row r="224" spans="1:12" x14ac:dyDescent="0.25">
      <c r="A224" s="29" t="s">
        <v>294</v>
      </c>
      <c r="B224" s="5" t="s">
        <v>351</v>
      </c>
      <c r="C224" s="41"/>
      <c r="D224" s="6" t="s">
        <v>368</v>
      </c>
      <c r="E224" s="30">
        <v>6106</v>
      </c>
      <c r="F224" s="7">
        <v>0</v>
      </c>
      <c r="G224" s="39">
        <v>0</v>
      </c>
      <c r="H224" s="39">
        <v>0</v>
      </c>
      <c r="I224" s="31">
        <v>0</v>
      </c>
      <c r="J224" s="8">
        <v>0</v>
      </c>
      <c r="K224" s="8">
        <v>0</v>
      </c>
      <c r="L224" s="40">
        <v>16</v>
      </c>
    </row>
    <row r="225" spans="1:12" x14ac:dyDescent="0.25">
      <c r="A225" s="29" t="s">
        <v>294</v>
      </c>
      <c r="B225" s="5" t="s">
        <v>351</v>
      </c>
      <c r="C225" s="41"/>
      <c r="D225" s="6" t="s">
        <v>369</v>
      </c>
      <c r="E225" s="30">
        <v>6106</v>
      </c>
      <c r="F225" s="7">
        <v>0</v>
      </c>
      <c r="G225" s="39">
        <v>0</v>
      </c>
      <c r="H225" s="39">
        <v>0</v>
      </c>
      <c r="I225" s="31">
        <v>0</v>
      </c>
      <c r="J225" s="8">
        <v>0</v>
      </c>
      <c r="K225" s="8">
        <v>0</v>
      </c>
      <c r="L225" s="40">
        <v>16</v>
      </c>
    </row>
    <row r="226" spans="1:12" x14ac:dyDescent="0.25">
      <c r="A226" s="29" t="s">
        <v>294</v>
      </c>
      <c r="B226" s="5" t="s">
        <v>351</v>
      </c>
      <c r="C226" s="41"/>
      <c r="D226" s="6" t="s">
        <v>370</v>
      </c>
      <c r="E226" s="30">
        <v>6107</v>
      </c>
      <c r="F226" s="7">
        <v>0</v>
      </c>
      <c r="G226" s="39">
        <v>0</v>
      </c>
      <c r="H226" s="39">
        <v>0</v>
      </c>
      <c r="I226" s="31">
        <v>0</v>
      </c>
      <c r="J226" s="8">
        <v>0</v>
      </c>
      <c r="K226" s="8">
        <v>0</v>
      </c>
      <c r="L226" s="40">
        <v>16</v>
      </c>
    </row>
    <row r="227" spans="1:12" x14ac:dyDescent="0.25">
      <c r="A227" s="29" t="s">
        <v>294</v>
      </c>
      <c r="B227" s="5" t="s">
        <v>351</v>
      </c>
      <c r="C227" s="41"/>
      <c r="D227" s="6" t="s">
        <v>371</v>
      </c>
      <c r="E227" s="30">
        <v>6107</v>
      </c>
      <c r="F227" s="7">
        <v>0</v>
      </c>
      <c r="G227" s="39">
        <v>0</v>
      </c>
      <c r="H227" s="39">
        <v>0</v>
      </c>
      <c r="I227" s="31">
        <v>0</v>
      </c>
      <c r="J227" s="8">
        <v>0</v>
      </c>
      <c r="K227" s="8">
        <v>0</v>
      </c>
      <c r="L227" s="40">
        <v>16</v>
      </c>
    </row>
    <row r="228" spans="1:12" x14ac:dyDescent="0.25">
      <c r="A228" s="29" t="s">
        <v>294</v>
      </c>
      <c r="B228" s="5" t="s">
        <v>351</v>
      </c>
      <c r="C228" s="41"/>
      <c r="D228" s="6" t="s">
        <v>372</v>
      </c>
      <c r="E228" s="30">
        <v>6107</v>
      </c>
      <c r="F228" s="7">
        <v>0</v>
      </c>
      <c r="G228" s="39">
        <v>0</v>
      </c>
      <c r="H228" s="39">
        <v>0</v>
      </c>
      <c r="I228" s="31">
        <v>0</v>
      </c>
      <c r="J228" s="8">
        <v>0</v>
      </c>
      <c r="K228" s="8">
        <v>0</v>
      </c>
      <c r="L228" s="40">
        <v>16</v>
      </c>
    </row>
    <row r="229" spans="1:12" x14ac:dyDescent="0.25">
      <c r="A229" s="25" t="s">
        <v>294</v>
      </c>
      <c r="B229" s="9" t="s">
        <v>373</v>
      </c>
      <c r="C229" s="35" t="s">
        <v>374</v>
      </c>
      <c r="D229" s="10" t="s">
        <v>375</v>
      </c>
      <c r="E229" s="26">
        <v>6291</v>
      </c>
      <c r="F229" s="11">
        <v>0</v>
      </c>
      <c r="G229" s="37">
        <v>0</v>
      </c>
      <c r="H229" s="37">
        <v>0</v>
      </c>
      <c r="I229" s="27">
        <v>0</v>
      </c>
      <c r="J229" s="12">
        <v>0</v>
      </c>
      <c r="K229" s="12">
        <v>0</v>
      </c>
      <c r="L229" s="38">
        <v>50</v>
      </c>
    </row>
    <row r="230" spans="1:12" x14ac:dyDescent="0.25">
      <c r="A230" s="25" t="s">
        <v>294</v>
      </c>
      <c r="B230" s="9" t="s">
        <v>373</v>
      </c>
      <c r="C230" s="35"/>
      <c r="D230" s="10" t="s">
        <v>376</v>
      </c>
      <c r="E230" s="26">
        <v>6292</v>
      </c>
      <c r="F230" s="11">
        <v>0</v>
      </c>
      <c r="G230" s="37">
        <v>0</v>
      </c>
      <c r="H230" s="37">
        <v>0</v>
      </c>
      <c r="I230" s="27">
        <v>0</v>
      </c>
      <c r="J230" s="12">
        <v>0</v>
      </c>
      <c r="K230" s="12">
        <v>0</v>
      </c>
      <c r="L230" s="38">
        <v>50</v>
      </c>
    </row>
    <row r="231" spans="1:12" x14ac:dyDescent="0.25">
      <c r="A231" s="25" t="s">
        <v>294</v>
      </c>
      <c r="B231" s="9" t="s">
        <v>373</v>
      </c>
      <c r="C231" s="35"/>
      <c r="D231" s="10" t="s">
        <v>377</v>
      </c>
      <c r="E231" s="26">
        <v>6293</v>
      </c>
      <c r="F231" s="11">
        <v>0</v>
      </c>
      <c r="G231" s="37">
        <v>0</v>
      </c>
      <c r="H231" s="37">
        <v>0</v>
      </c>
      <c r="I231" s="27">
        <v>0</v>
      </c>
      <c r="J231" s="12">
        <v>0</v>
      </c>
      <c r="K231" s="12">
        <v>0</v>
      </c>
      <c r="L231" s="38">
        <v>50</v>
      </c>
    </row>
    <row r="232" spans="1:12" x14ac:dyDescent="0.25">
      <c r="A232" s="29" t="s">
        <v>294</v>
      </c>
      <c r="B232" s="5" t="s">
        <v>332</v>
      </c>
      <c r="C232" s="41" t="s">
        <v>378</v>
      </c>
      <c r="D232" s="6" t="s">
        <v>379</v>
      </c>
      <c r="E232" s="30">
        <v>6271</v>
      </c>
      <c r="F232" s="7">
        <v>0</v>
      </c>
      <c r="G232" s="39">
        <v>0</v>
      </c>
      <c r="H232" s="39">
        <v>0</v>
      </c>
      <c r="I232" s="31">
        <v>0</v>
      </c>
      <c r="J232" s="8">
        <v>0</v>
      </c>
      <c r="K232" s="8">
        <v>0</v>
      </c>
      <c r="L232" s="40">
        <v>8.7200000000000006</v>
      </c>
    </row>
    <row r="233" spans="1:12" x14ac:dyDescent="0.25">
      <c r="A233" s="29" t="s">
        <v>294</v>
      </c>
      <c r="B233" s="5" t="s">
        <v>332</v>
      </c>
      <c r="C233" s="41"/>
      <c r="D233" s="6" t="s">
        <v>380</v>
      </c>
      <c r="E233" s="30">
        <v>6271</v>
      </c>
      <c r="F233" s="7">
        <v>0</v>
      </c>
      <c r="G233" s="39">
        <v>0</v>
      </c>
      <c r="H233" s="39">
        <v>0</v>
      </c>
      <c r="I233" s="31">
        <v>0</v>
      </c>
      <c r="J233" s="8">
        <v>0</v>
      </c>
      <c r="K233" s="8">
        <v>0</v>
      </c>
      <c r="L233" s="40">
        <v>8.7200000000000006</v>
      </c>
    </row>
    <row r="234" spans="1:12" x14ac:dyDescent="0.25">
      <c r="A234" s="29" t="s">
        <v>294</v>
      </c>
      <c r="B234" s="5" t="s">
        <v>332</v>
      </c>
      <c r="C234" s="41"/>
      <c r="D234" s="6" t="s">
        <v>381</v>
      </c>
      <c r="E234" s="30">
        <v>6271</v>
      </c>
      <c r="F234" s="7">
        <v>0</v>
      </c>
      <c r="G234" s="39">
        <v>0</v>
      </c>
      <c r="H234" s="39">
        <v>0</v>
      </c>
      <c r="I234" s="31">
        <v>0</v>
      </c>
      <c r="J234" s="8">
        <v>0</v>
      </c>
      <c r="K234" s="8">
        <v>0</v>
      </c>
      <c r="L234" s="40">
        <v>8.7200000000000006</v>
      </c>
    </row>
    <row r="235" spans="1:12" x14ac:dyDescent="0.25">
      <c r="A235" s="29" t="s">
        <v>294</v>
      </c>
      <c r="B235" s="5" t="s">
        <v>332</v>
      </c>
      <c r="C235" s="41"/>
      <c r="D235" s="6" t="s">
        <v>382</v>
      </c>
      <c r="E235" s="30">
        <v>6271</v>
      </c>
      <c r="F235" s="7">
        <v>0</v>
      </c>
      <c r="G235" s="39">
        <v>0</v>
      </c>
      <c r="H235" s="39">
        <v>0</v>
      </c>
      <c r="I235" s="31">
        <v>0</v>
      </c>
      <c r="J235" s="8">
        <v>0</v>
      </c>
      <c r="K235" s="8">
        <v>0</v>
      </c>
      <c r="L235" s="40">
        <v>8.7200000000000006</v>
      </c>
    </row>
    <row r="236" spans="1:12" x14ac:dyDescent="0.25">
      <c r="A236" s="29" t="s">
        <v>294</v>
      </c>
      <c r="B236" s="5" t="s">
        <v>332</v>
      </c>
      <c r="C236" s="41"/>
      <c r="D236" s="6" t="s">
        <v>383</v>
      </c>
      <c r="E236" s="30">
        <v>6271</v>
      </c>
      <c r="F236" s="7">
        <v>0</v>
      </c>
      <c r="G236" s="39">
        <v>0</v>
      </c>
      <c r="H236" s="39">
        <v>0</v>
      </c>
      <c r="I236" s="31">
        <v>0</v>
      </c>
      <c r="J236" s="8">
        <v>0</v>
      </c>
      <c r="K236" s="8">
        <v>0</v>
      </c>
      <c r="L236" s="40">
        <v>8.7200000000000006</v>
      </c>
    </row>
    <row r="237" spans="1:12" x14ac:dyDescent="0.25">
      <c r="A237" s="29" t="s">
        <v>294</v>
      </c>
      <c r="B237" s="5" t="s">
        <v>332</v>
      </c>
      <c r="C237" s="41"/>
      <c r="D237" s="6" t="s">
        <v>384</v>
      </c>
      <c r="E237" s="30">
        <v>6272</v>
      </c>
      <c r="F237" s="7">
        <v>0</v>
      </c>
      <c r="G237" s="39">
        <v>0</v>
      </c>
      <c r="H237" s="39">
        <v>0</v>
      </c>
      <c r="I237" s="31">
        <v>0</v>
      </c>
      <c r="J237" s="8">
        <v>0</v>
      </c>
      <c r="K237" s="8">
        <v>0</v>
      </c>
      <c r="L237" s="40">
        <v>8.7200000000000006</v>
      </c>
    </row>
    <row r="238" spans="1:12" x14ac:dyDescent="0.25">
      <c r="A238" s="29" t="s">
        <v>294</v>
      </c>
      <c r="B238" s="5" t="s">
        <v>332</v>
      </c>
      <c r="C238" s="41"/>
      <c r="D238" s="6" t="s">
        <v>385</v>
      </c>
      <c r="E238" s="30">
        <v>6272</v>
      </c>
      <c r="F238" s="7">
        <v>0</v>
      </c>
      <c r="G238" s="39">
        <v>0</v>
      </c>
      <c r="H238" s="39">
        <v>0</v>
      </c>
      <c r="I238" s="31">
        <v>0</v>
      </c>
      <c r="J238" s="8">
        <v>0</v>
      </c>
      <c r="K238" s="8">
        <v>0</v>
      </c>
      <c r="L238" s="40">
        <v>8.7200000000000006</v>
      </c>
    </row>
    <row r="239" spans="1:12" x14ac:dyDescent="0.25">
      <c r="A239" s="29" t="s">
        <v>294</v>
      </c>
      <c r="B239" s="5" t="s">
        <v>332</v>
      </c>
      <c r="C239" s="41"/>
      <c r="D239" s="6" t="s">
        <v>386</v>
      </c>
      <c r="E239" s="30">
        <v>6272</v>
      </c>
      <c r="F239" s="7">
        <v>0</v>
      </c>
      <c r="G239" s="39">
        <v>0</v>
      </c>
      <c r="H239" s="39">
        <v>0</v>
      </c>
      <c r="I239" s="31">
        <v>0</v>
      </c>
      <c r="J239" s="8">
        <v>0</v>
      </c>
      <c r="K239" s="8">
        <v>0</v>
      </c>
      <c r="L239" s="40">
        <v>8.7200000000000006</v>
      </c>
    </row>
    <row r="240" spans="1:12" x14ac:dyDescent="0.25">
      <c r="A240" s="29" t="s">
        <v>294</v>
      </c>
      <c r="B240" s="5" t="s">
        <v>332</v>
      </c>
      <c r="C240" s="41"/>
      <c r="D240" s="6" t="s">
        <v>387</v>
      </c>
      <c r="E240" s="30">
        <v>6272</v>
      </c>
      <c r="F240" s="7">
        <v>0</v>
      </c>
      <c r="G240" s="39">
        <v>0</v>
      </c>
      <c r="H240" s="39">
        <v>0</v>
      </c>
      <c r="I240" s="31">
        <v>0</v>
      </c>
      <c r="J240" s="8">
        <v>0</v>
      </c>
      <c r="K240" s="8">
        <v>0</v>
      </c>
      <c r="L240" s="40">
        <v>8.7200000000000006</v>
      </c>
    </row>
    <row r="241" spans="1:12" x14ac:dyDescent="0.25">
      <c r="A241" s="29" t="s">
        <v>294</v>
      </c>
      <c r="B241" s="5" t="s">
        <v>332</v>
      </c>
      <c r="C241" s="41"/>
      <c r="D241" s="6" t="s">
        <v>388</v>
      </c>
      <c r="E241" s="30">
        <v>6272</v>
      </c>
      <c r="F241" s="7">
        <v>0</v>
      </c>
      <c r="G241" s="39">
        <v>0</v>
      </c>
      <c r="H241" s="39">
        <v>0</v>
      </c>
      <c r="I241" s="31">
        <v>0</v>
      </c>
      <c r="J241" s="8">
        <v>0</v>
      </c>
      <c r="K241" s="8">
        <v>0</v>
      </c>
      <c r="L241" s="40">
        <v>8.7200000000000006</v>
      </c>
    </row>
    <row r="242" spans="1:12" x14ac:dyDescent="0.25">
      <c r="A242" s="25" t="s">
        <v>294</v>
      </c>
      <c r="B242" s="9" t="s">
        <v>389</v>
      </c>
      <c r="C242" s="35" t="s">
        <v>390</v>
      </c>
      <c r="D242" s="10" t="s">
        <v>391</v>
      </c>
      <c r="E242" s="26">
        <v>6245</v>
      </c>
      <c r="F242" s="11">
        <v>0</v>
      </c>
      <c r="G242" s="37">
        <v>0</v>
      </c>
      <c r="H242" s="37">
        <v>0</v>
      </c>
      <c r="I242" s="27">
        <v>0</v>
      </c>
      <c r="J242" s="12">
        <v>0</v>
      </c>
      <c r="K242" s="12">
        <v>0</v>
      </c>
      <c r="L242" s="38">
        <v>1.7</v>
      </c>
    </row>
    <row r="243" spans="1:12" x14ac:dyDescent="0.25">
      <c r="A243" s="25" t="s">
        <v>294</v>
      </c>
      <c r="B243" s="9" t="s">
        <v>389</v>
      </c>
      <c r="C243" s="35"/>
      <c r="D243" s="10" t="s">
        <v>392</v>
      </c>
      <c r="E243" s="26">
        <v>6246</v>
      </c>
      <c r="F243" s="11">
        <v>0</v>
      </c>
      <c r="G243" s="37">
        <v>0</v>
      </c>
      <c r="H243" s="37">
        <v>0</v>
      </c>
      <c r="I243" s="27">
        <v>0</v>
      </c>
      <c r="J243" s="12">
        <v>0</v>
      </c>
      <c r="K243" s="12">
        <v>0</v>
      </c>
      <c r="L243" s="38">
        <v>1.7</v>
      </c>
    </row>
    <row r="244" spans="1:12" x14ac:dyDescent="0.25">
      <c r="A244" s="25" t="s">
        <v>294</v>
      </c>
      <c r="B244" s="9" t="s">
        <v>389</v>
      </c>
      <c r="C244" s="35"/>
      <c r="D244" s="10" t="s">
        <v>393</v>
      </c>
      <c r="E244" s="26">
        <v>6246</v>
      </c>
      <c r="F244" s="11">
        <v>0</v>
      </c>
      <c r="G244" s="37">
        <v>0</v>
      </c>
      <c r="H244" s="37">
        <v>0</v>
      </c>
      <c r="I244" s="27">
        <v>0</v>
      </c>
      <c r="J244" s="12">
        <v>0</v>
      </c>
      <c r="K244" s="12">
        <v>0</v>
      </c>
      <c r="L244" s="38">
        <v>1.7</v>
      </c>
    </row>
    <row r="245" spans="1:12" x14ac:dyDescent="0.25">
      <c r="A245" s="25" t="s">
        <v>294</v>
      </c>
      <c r="B245" s="9" t="s">
        <v>389</v>
      </c>
      <c r="C245" s="35"/>
      <c r="D245" s="10" t="s">
        <v>394</v>
      </c>
      <c r="E245" s="26">
        <v>6247</v>
      </c>
      <c r="F245" s="11">
        <v>0</v>
      </c>
      <c r="G245" s="37">
        <v>0</v>
      </c>
      <c r="H245" s="37">
        <v>0</v>
      </c>
      <c r="I245" s="27">
        <v>0</v>
      </c>
      <c r="J245" s="12">
        <v>0</v>
      </c>
      <c r="K245" s="12">
        <v>0</v>
      </c>
      <c r="L245" s="38">
        <v>1.7</v>
      </c>
    </row>
    <row r="246" spans="1:12" x14ac:dyDescent="0.25">
      <c r="A246" s="25" t="s">
        <v>294</v>
      </c>
      <c r="B246" s="9" t="s">
        <v>389</v>
      </c>
      <c r="C246" s="35"/>
      <c r="D246" s="10" t="s">
        <v>395</v>
      </c>
      <c r="E246" s="26">
        <v>6247</v>
      </c>
      <c r="F246" s="11">
        <v>0</v>
      </c>
      <c r="G246" s="37">
        <v>0</v>
      </c>
      <c r="H246" s="37">
        <v>0</v>
      </c>
      <c r="I246" s="27">
        <v>0</v>
      </c>
      <c r="J246" s="12">
        <v>0</v>
      </c>
      <c r="K246" s="12">
        <v>0</v>
      </c>
      <c r="L246" s="38">
        <v>1.7</v>
      </c>
    </row>
    <row r="247" spans="1:12" x14ac:dyDescent="0.25">
      <c r="A247" s="25" t="s">
        <v>294</v>
      </c>
      <c r="B247" s="9" t="s">
        <v>389</v>
      </c>
      <c r="C247" s="35"/>
      <c r="D247" s="10" t="s">
        <v>396</v>
      </c>
      <c r="E247" s="26">
        <v>6248</v>
      </c>
      <c r="F247" s="11">
        <v>0</v>
      </c>
      <c r="G247" s="37">
        <v>0</v>
      </c>
      <c r="H247" s="37">
        <v>0</v>
      </c>
      <c r="I247" s="27">
        <v>0</v>
      </c>
      <c r="J247" s="12">
        <v>0</v>
      </c>
      <c r="K247" s="12">
        <v>0</v>
      </c>
      <c r="L247" s="38">
        <v>1.7</v>
      </c>
    </row>
    <row r="248" spans="1:12" x14ac:dyDescent="0.25">
      <c r="A248" s="25" t="s">
        <v>294</v>
      </c>
      <c r="B248" s="9" t="s">
        <v>389</v>
      </c>
      <c r="C248" s="35"/>
      <c r="D248" s="10" t="s">
        <v>397</v>
      </c>
      <c r="E248" s="26">
        <v>6248</v>
      </c>
      <c r="F248" s="11">
        <v>0</v>
      </c>
      <c r="G248" s="37">
        <v>0</v>
      </c>
      <c r="H248" s="37">
        <v>0</v>
      </c>
      <c r="I248" s="27">
        <v>0</v>
      </c>
      <c r="J248" s="12">
        <v>0</v>
      </c>
      <c r="K248" s="12">
        <v>0</v>
      </c>
      <c r="L248" s="38">
        <v>1.7</v>
      </c>
    </row>
    <row r="249" spans="1:12" x14ac:dyDescent="0.25">
      <c r="A249" s="25" t="s">
        <v>294</v>
      </c>
      <c r="B249" s="9" t="s">
        <v>389</v>
      </c>
      <c r="C249" s="35"/>
      <c r="D249" s="10" t="s">
        <v>398</v>
      </c>
      <c r="E249" s="26">
        <v>6249</v>
      </c>
      <c r="F249" s="11">
        <v>0</v>
      </c>
      <c r="G249" s="37">
        <v>0</v>
      </c>
      <c r="H249" s="37">
        <v>0</v>
      </c>
      <c r="I249" s="27">
        <v>0</v>
      </c>
      <c r="J249" s="12">
        <v>0</v>
      </c>
      <c r="K249" s="12">
        <v>0</v>
      </c>
      <c r="L249" s="38">
        <v>1.7</v>
      </c>
    </row>
    <row r="250" spans="1:12" x14ac:dyDescent="0.25">
      <c r="A250" s="25" t="s">
        <v>294</v>
      </c>
      <c r="B250" s="9" t="s">
        <v>389</v>
      </c>
      <c r="C250" s="35"/>
      <c r="D250" s="10" t="s">
        <v>399</v>
      </c>
      <c r="E250" s="26">
        <v>6249</v>
      </c>
      <c r="F250" s="11">
        <v>0</v>
      </c>
      <c r="G250" s="37">
        <v>0</v>
      </c>
      <c r="H250" s="37">
        <v>0</v>
      </c>
      <c r="I250" s="27">
        <v>0</v>
      </c>
      <c r="J250" s="12">
        <v>0</v>
      </c>
      <c r="K250" s="12">
        <v>0</v>
      </c>
      <c r="L250" s="38">
        <v>1.7</v>
      </c>
    </row>
    <row r="251" spans="1:12" x14ac:dyDescent="0.25">
      <c r="A251" s="25" t="s">
        <v>294</v>
      </c>
      <c r="B251" s="9" t="s">
        <v>389</v>
      </c>
      <c r="C251" s="35"/>
      <c r="D251" s="10" t="s">
        <v>400</v>
      </c>
      <c r="E251" s="26">
        <v>6250</v>
      </c>
      <c r="F251" s="11">
        <v>0</v>
      </c>
      <c r="G251" s="37">
        <v>0</v>
      </c>
      <c r="H251" s="37">
        <v>0</v>
      </c>
      <c r="I251" s="27">
        <v>0</v>
      </c>
      <c r="J251" s="12">
        <v>0</v>
      </c>
      <c r="K251" s="12">
        <v>0</v>
      </c>
      <c r="L251" s="38">
        <v>1.7</v>
      </c>
    </row>
    <row r="252" spans="1:12" x14ac:dyDescent="0.25">
      <c r="A252" s="25" t="s">
        <v>294</v>
      </c>
      <c r="B252" s="9" t="s">
        <v>389</v>
      </c>
      <c r="C252" s="35"/>
      <c r="D252" s="10" t="s">
        <v>401</v>
      </c>
      <c r="E252" s="26">
        <v>6250</v>
      </c>
      <c r="F252" s="11">
        <v>0</v>
      </c>
      <c r="G252" s="37">
        <v>0</v>
      </c>
      <c r="H252" s="37">
        <v>0</v>
      </c>
      <c r="I252" s="27">
        <v>0</v>
      </c>
      <c r="J252" s="12">
        <v>0</v>
      </c>
      <c r="K252" s="12">
        <v>0</v>
      </c>
      <c r="L252" s="38">
        <v>1.7</v>
      </c>
    </row>
    <row r="253" spans="1:12" x14ac:dyDescent="0.25">
      <c r="A253" s="25" t="s">
        <v>294</v>
      </c>
      <c r="B253" s="9" t="s">
        <v>389</v>
      </c>
      <c r="C253" s="35"/>
      <c r="D253" s="10" t="s">
        <v>402</v>
      </c>
      <c r="E253" s="26">
        <v>6251</v>
      </c>
      <c r="F253" s="11">
        <v>0</v>
      </c>
      <c r="G253" s="37">
        <v>0</v>
      </c>
      <c r="H253" s="37">
        <v>0</v>
      </c>
      <c r="I253" s="27">
        <v>0</v>
      </c>
      <c r="J253" s="12">
        <v>0</v>
      </c>
      <c r="K253" s="12">
        <v>0</v>
      </c>
      <c r="L253" s="38">
        <v>1.7</v>
      </c>
    </row>
    <row r="254" spans="1:12" x14ac:dyDescent="0.25">
      <c r="A254" s="25" t="s">
        <v>294</v>
      </c>
      <c r="B254" s="9" t="s">
        <v>389</v>
      </c>
      <c r="C254" s="35"/>
      <c r="D254" s="10" t="s">
        <v>403</v>
      </c>
      <c r="E254" s="26">
        <v>6251</v>
      </c>
      <c r="F254" s="11">
        <v>0</v>
      </c>
      <c r="G254" s="37">
        <v>0</v>
      </c>
      <c r="H254" s="37">
        <v>0</v>
      </c>
      <c r="I254" s="27">
        <v>0</v>
      </c>
      <c r="J254" s="12">
        <v>0</v>
      </c>
      <c r="K254" s="12">
        <v>0</v>
      </c>
      <c r="L254" s="38">
        <v>1.7</v>
      </c>
    </row>
    <row r="255" spans="1:12" x14ac:dyDescent="0.25">
      <c r="A255" s="25" t="s">
        <v>294</v>
      </c>
      <c r="B255" s="9" t="s">
        <v>389</v>
      </c>
      <c r="C255" s="35"/>
      <c r="D255" s="10" t="s">
        <v>404</v>
      </c>
      <c r="E255" s="26">
        <v>6252</v>
      </c>
      <c r="F255" s="11">
        <v>0</v>
      </c>
      <c r="G255" s="37">
        <v>0</v>
      </c>
      <c r="H255" s="37">
        <v>0</v>
      </c>
      <c r="I255" s="27">
        <v>0</v>
      </c>
      <c r="J255" s="12">
        <v>0</v>
      </c>
      <c r="K255" s="12">
        <v>0</v>
      </c>
      <c r="L255" s="38">
        <v>1.7</v>
      </c>
    </row>
    <row r="256" spans="1:12" x14ac:dyDescent="0.25">
      <c r="A256" s="25" t="s">
        <v>294</v>
      </c>
      <c r="B256" s="9" t="s">
        <v>389</v>
      </c>
      <c r="C256" s="35"/>
      <c r="D256" s="10" t="s">
        <v>405</v>
      </c>
      <c r="E256" s="26">
        <v>6252</v>
      </c>
      <c r="F256" s="11">
        <v>0</v>
      </c>
      <c r="G256" s="37">
        <v>0</v>
      </c>
      <c r="H256" s="37">
        <v>0</v>
      </c>
      <c r="I256" s="27">
        <v>0</v>
      </c>
      <c r="J256" s="12">
        <v>0</v>
      </c>
      <c r="K256" s="12">
        <v>0</v>
      </c>
      <c r="L256" s="38">
        <v>1.7</v>
      </c>
    </row>
    <row r="257" spans="1:12" x14ac:dyDescent="0.25">
      <c r="A257" s="25" t="s">
        <v>294</v>
      </c>
      <c r="B257" s="9" t="s">
        <v>389</v>
      </c>
      <c r="C257" s="35"/>
      <c r="D257" s="10" t="s">
        <v>406</v>
      </c>
      <c r="E257" s="26">
        <v>6253</v>
      </c>
      <c r="F257" s="11">
        <v>0</v>
      </c>
      <c r="G257" s="37">
        <v>0</v>
      </c>
      <c r="H257" s="37">
        <v>0</v>
      </c>
      <c r="I257" s="27">
        <v>0</v>
      </c>
      <c r="J257" s="12">
        <v>0</v>
      </c>
      <c r="K257" s="12">
        <v>0</v>
      </c>
      <c r="L257" s="38">
        <v>1.7</v>
      </c>
    </row>
    <row r="258" spans="1:12" x14ac:dyDescent="0.25">
      <c r="A258" s="25" t="s">
        <v>294</v>
      </c>
      <c r="B258" s="9" t="s">
        <v>389</v>
      </c>
      <c r="C258" s="35"/>
      <c r="D258" s="10" t="s">
        <v>407</v>
      </c>
      <c r="E258" s="26">
        <v>6253</v>
      </c>
      <c r="F258" s="11">
        <v>0</v>
      </c>
      <c r="G258" s="37">
        <v>0</v>
      </c>
      <c r="H258" s="37">
        <v>0</v>
      </c>
      <c r="I258" s="27">
        <v>0</v>
      </c>
      <c r="J258" s="12">
        <v>0</v>
      </c>
      <c r="K258" s="12">
        <v>0</v>
      </c>
      <c r="L258" s="38">
        <v>1.7</v>
      </c>
    </row>
    <row r="259" spans="1:12" x14ac:dyDescent="0.25">
      <c r="A259" s="25" t="s">
        <v>294</v>
      </c>
      <c r="B259" s="9" t="s">
        <v>389</v>
      </c>
      <c r="C259" s="35"/>
      <c r="D259" s="10" t="s">
        <v>408</v>
      </c>
      <c r="E259" s="26">
        <v>6254</v>
      </c>
      <c r="F259" s="11">
        <v>0</v>
      </c>
      <c r="G259" s="37">
        <v>0</v>
      </c>
      <c r="H259" s="37">
        <v>0</v>
      </c>
      <c r="I259" s="27">
        <v>0</v>
      </c>
      <c r="J259" s="12">
        <v>0</v>
      </c>
      <c r="K259" s="12">
        <v>0</v>
      </c>
      <c r="L259" s="38">
        <v>1.7</v>
      </c>
    </row>
    <row r="260" spans="1:12" x14ac:dyDescent="0.25">
      <c r="A260" s="25" t="s">
        <v>294</v>
      </c>
      <c r="B260" s="9" t="s">
        <v>389</v>
      </c>
      <c r="C260" s="35"/>
      <c r="D260" s="10" t="s">
        <v>409</v>
      </c>
      <c r="E260" s="26">
        <v>6254</v>
      </c>
      <c r="F260" s="11">
        <v>0</v>
      </c>
      <c r="G260" s="37">
        <v>0</v>
      </c>
      <c r="H260" s="37">
        <v>0</v>
      </c>
      <c r="I260" s="27">
        <v>0</v>
      </c>
      <c r="J260" s="12">
        <v>0</v>
      </c>
      <c r="K260" s="12">
        <v>0</v>
      </c>
      <c r="L260" s="38">
        <v>1.7</v>
      </c>
    </row>
    <row r="261" spans="1:12" x14ac:dyDescent="0.25">
      <c r="A261" s="25" t="s">
        <v>294</v>
      </c>
      <c r="B261" s="9" t="s">
        <v>389</v>
      </c>
      <c r="C261" s="35"/>
      <c r="D261" s="10" t="s">
        <v>410</v>
      </c>
      <c r="E261" s="26">
        <v>6255</v>
      </c>
      <c r="F261" s="11">
        <v>0</v>
      </c>
      <c r="G261" s="37">
        <v>0</v>
      </c>
      <c r="H261" s="37">
        <v>0</v>
      </c>
      <c r="I261" s="27">
        <v>0</v>
      </c>
      <c r="J261" s="12">
        <v>0</v>
      </c>
      <c r="K261" s="12">
        <v>0</v>
      </c>
      <c r="L261" s="38">
        <v>1.7</v>
      </c>
    </row>
    <row r="262" spans="1:12" x14ac:dyDescent="0.25">
      <c r="A262" s="25" t="s">
        <v>294</v>
      </c>
      <c r="B262" s="9" t="s">
        <v>389</v>
      </c>
      <c r="C262" s="35"/>
      <c r="D262" s="10" t="s">
        <v>411</v>
      </c>
      <c r="E262" s="26">
        <v>6255</v>
      </c>
      <c r="F262" s="11">
        <v>0</v>
      </c>
      <c r="G262" s="37">
        <v>0</v>
      </c>
      <c r="H262" s="37">
        <v>0</v>
      </c>
      <c r="I262" s="27">
        <v>0</v>
      </c>
      <c r="J262" s="12">
        <v>0</v>
      </c>
      <c r="K262" s="12">
        <v>0</v>
      </c>
      <c r="L262" s="38">
        <v>1.7</v>
      </c>
    </row>
    <row r="263" spans="1:12" x14ac:dyDescent="0.25">
      <c r="A263" s="25" t="s">
        <v>294</v>
      </c>
      <c r="B263" s="9" t="s">
        <v>389</v>
      </c>
      <c r="C263" s="35"/>
      <c r="D263" s="10" t="s">
        <v>412</v>
      </c>
      <c r="E263" s="26">
        <v>6256</v>
      </c>
      <c r="F263" s="11">
        <v>0</v>
      </c>
      <c r="G263" s="37">
        <v>0</v>
      </c>
      <c r="H263" s="37">
        <v>0</v>
      </c>
      <c r="I263" s="27">
        <v>0</v>
      </c>
      <c r="J263" s="12">
        <v>0</v>
      </c>
      <c r="K263" s="12">
        <v>0</v>
      </c>
      <c r="L263" s="38">
        <v>1.7</v>
      </c>
    </row>
    <row r="264" spans="1:12" x14ac:dyDescent="0.25">
      <c r="A264" s="25" t="s">
        <v>294</v>
      </c>
      <c r="B264" s="9" t="s">
        <v>389</v>
      </c>
      <c r="C264" s="35"/>
      <c r="D264" s="10" t="s">
        <v>413</v>
      </c>
      <c r="E264" s="26">
        <v>6256</v>
      </c>
      <c r="F264" s="11">
        <v>0</v>
      </c>
      <c r="G264" s="37">
        <v>0</v>
      </c>
      <c r="H264" s="37">
        <v>0</v>
      </c>
      <c r="I264" s="27">
        <v>0</v>
      </c>
      <c r="J264" s="12">
        <v>0</v>
      </c>
      <c r="K264" s="12">
        <v>0</v>
      </c>
      <c r="L264" s="38">
        <v>1.7</v>
      </c>
    </row>
    <row r="265" spans="1:12" x14ac:dyDescent="0.25">
      <c r="A265" s="25" t="s">
        <v>294</v>
      </c>
      <c r="B265" s="9" t="s">
        <v>389</v>
      </c>
      <c r="C265" s="35"/>
      <c r="D265" s="10" t="s">
        <v>414</v>
      </c>
      <c r="E265" s="26">
        <v>6257</v>
      </c>
      <c r="F265" s="11">
        <v>0</v>
      </c>
      <c r="G265" s="37">
        <v>0</v>
      </c>
      <c r="H265" s="37">
        <v>0</v>
      </c>
      <c r="I265" s="27">
        <v>0</v>
      </c>
      <c r="J265" s="12">
        <v>0</v>
      </c>
      <c r="K265" s="12">
        <v>0</v>
      </c>
      <c r="L265" s="38">
        <v>1.7</v>
      </c>
    </row>
    <row r="266" spans="1:12" x14ac:dyDescent="0.25">
      <c r="A266" s="25" t="s">
        <v>294</v>
      </c>
      <c r="B266" s="9" t="s">
        <v>389</v>
      </c>
      <c r="C266" s="35"/>
      <c r="D266" s="10" t="s">
        <v>415</v>
      </c>
      <c r="E266" s="26">
        <v>6257</v>
      </c>
      <c r="F266" s="11">
        <v>0</v>
      </c>
      <c r="G266" s="37">
        <v>0</v>
      </c>
      <c r="H266" s="37">
        <v>0</v>
      </c>
      <c r="I266" s="27">
        <v>0</v>
      </c>
      <c r="J266" s="12">
        <v>0</v>
      </c>
      <c r="K266" s="12">
        <v>0</v>
      </c>
      <c r="L266" s="38">
        <v>1.7</v>
      </c>
    </row>
    <row r="267" spans="1:12" x14ac:dyDescent="0.25">
      <c r="A267" s="25" t="s">
        <v>294</v>
      </c>
      <c r="B267" s="9" t="s">
        <v>389</v>
      </c>
      <c r="C267" s="35"/>
      <c r="D267" s="10" t="s">
        <v>416</v>
      </c>
      <c r="E267" s="26">
        <v>6258</v>
      </c>
      <c r="F267" s="11">
        <v>0</v>
      </c>
      <c r="G267" s="37">
        <v>0</v>
      </c>
      <c r="H267" s="37">
        <v>0</v>
      </c>
      <c r="I267" s="27">
        <v>0</v>
      </c>
      <c r="J267" s="12">
        <v>0</v>
      </c>
      <c r="K267" s="12">
        <v>0</v>
      </c>
      <c r="L267" s="38">
        <v>1.32</v>
      </c>
    </row>
    <row r="268" spans="1:12" x14ac:dyDescent="0.25">
      <c r="A268" s="25" t="s">
        <v>294</v>
      </c>
      <c r="B268" s="9" t="s">
        <v>389</v>
      </c>
      <c r="C268" s="35"/>
      <c r="D268" s="10" t="s">
        <v>417</v>
      </c>
      <c r="E268" s="26">
        <v>6258</v>
      </c>
      <c r="F268" s="11">
        <v>0</v>
      </c>
      <c r="G268" s="37">
        <v>0</v>
      </c>
      <c r="H268" s="37">
        <v>0</v>
      </c>
      <c r="I268" s="27">
        <v>0</v>
      </c>
      <c r="J268" s="12">
        <v>0</v>
      </c>
      <c r="K268" s="12">
        <v>0</v>
      </c>
      <c r="L268" s="38">
        <v>1.32</v>
      </c>
    </row>
    <row r="269" spans="1:12" x14ac:dyDescent="0.25">
      <c r="A269" s="29" t="s">
        <v>294</v>
      </c>
      <c r="B269" s="5" t="s">
        <v>418</v>
      </c>
      <c r="C269" s="41" t="s">
        <v>419</v>
      </c>
      <c r="D269" s="6" t="s">
        <v>420</v>
      </c>
      <c r="E269" s="30">
        <v>6612</v>
      </c>
      <c r="F269" s="7">
        <v>0</v>
      </c>
      <c r="G269" s="39">
        <v>0</v>
      </c>
      <c r="H269" s="39">
        <v>0</v>
      </c>
      <c r="I269" s="31">
        <v>0</v>
      </c>
      <c r="J269" s="8">
        <v>0</v>
      </c>
      <c r="K269" s="8">
        <v>0</v>
      </c>
      <c r="L269" s="40">
        <v>1.7</v>
      </c>
    </row>
    <row r="270" spans="1:12" x14ac:dyDescent="0.25">
      <c r="A270" s="29" t="s">
        <v>294</v>
      </c>
      <c r="B270" s="5" t="s">
        <v>418</v>
      </c>
      <c r="C270" s="41"/>
      <c r="D270" s="6" t="s">
        <v>421</v>
      </c>
      <c r="E270" s="30">
        <v>6611</v>
      </c>
      <c r="F270" s="7">
        <v>0</v>
      </c>
      <c r="G270" s="39">
        <v>0</v>
      </c>
      <c r="H270" s="39">
        <v>0</v>
      </c>
      <c r="I270" s="31">
        <v>0</v>
      </c>
      <c r="J270" s="8">
        <v>0</v>
      </c>
      <c r="K270" s="8">
        <v>0</v>
      </c>
      <c r="L270" s="40">
        <v>1.7</v>
      </c>
    </row>
    <row r="271" spans="1:12" x14ac:dyDescent="0.25">
      <c r="A271" s="29" t="s">
        <v>294</v>
      </c>
      <c r="B271" s="5" t="s">
        <v>418</v>
      </c>
      <c r="C271" s="41"/>
      <c r="D271" s="6" t="s">
        <v>422</v>
      </c>
      <c r="E271" s="30">
        <v>6611</v>
      </c>
      <c r="F271" s="7">
        <v>0</v>
      </c>
      <c r="G271" s="39">
        <v>0</v>
      </c>
      <c r="H271" s="39">
        <v>0</v>
      </c>
      <c r="I271" s="31">
        <v>0</v>
      </c>
      <c r="J271" s="8">
        <v>0</v>
      </c>
      <c r="K271" s="8">
        <v>0</v>
      </c>
      <c r="L271" s="40">
        <v>1.7</v>
      </c>
    </row>
    <row r="272" spans="1:12" x14ac:dyDescent="0.25">
      <c r="A272" s="29" t="s">
        <v>294</v>
      </c>
      <c r="B272" s="5" t="s">
        <v>418</v>
      </c>
      <c r="C272" s="41"/>
      <c r="D272" s="6" t="s">
        <v>423</v>
      </c>
      <c r="E272" s="30">
        <v>6611</v>
      </c>
      <c r="F272" s="7">
        <v>0</v>
      </c>
      <c r="G272" s="39">
        <v>0</v>
      </c>
      <c r="H272" s="39">
        <v>0</v>
      </c>
      <c r="I272" s="31">
        <v>0</v>
      </c>
      <c r="J272" s="8">
        <v>0</v>
      </c>
      <c r="K272" s="8">
        <v>0</v>
      </c>
      <c r="L272" s="40">
        <v>1.7</v>
      </c>
    </row>
    <row r="273" spans="1:12" x14ac:dyDescent="0.25">
      <c r="A273" s="29" t="s">
        <v>294</v>
      </c>
      <c r="B273" s="5" t="s">
        <v>418</v>
      </c>
      <c r="C273" s="41"/>
      <c r="D273" s="6" t="s">
        <v>424</v>
      </c>
      <c r="E273" s="30">
        <v>6611</v>
      </c>
      <c r="F273" s="7">
        <v>0</v>
      </c>
      <c r="G273" s="39">
        <v>0</v>
      </c>
      <c r="H273" s="39">
        <v>0</v>
      </c>
      <c r="I273" s="31">
        <v>0</v>
      </c>
      <c r="J273" s="8">
        <v>0</v>
      </c>
      <c r="K273" s="8">
        <v>0</v>
      </c>
      <c r="L273" s="40">
        <v>1.7</v>
      </c>
    </row>
    <row r="274" spans="1:12" x14ac:dyDescent="0.25">
      <c r="A274" s="29" t="s">
        <v>294</v>
      </c>
      <c r="B274" s="5" t="s">
        <v>418</v>
      </c>
      <c r="C274" s="41"/>
      <c r="D274" s="6" t="s">
        <v>425</v>
      </c>
      <c r="E274" s="30">
        <v>6611</v>
      </c>
      <c r="F274" s="7">
        <v>0</v>
      </c>
      <c r="G274" s="39">
        <v>0</v>
      </c>
      <c r="H274" s="39">
        <v>0</v>
      </c>
      <c r="I274" s="31">
        <v>0</v>
      </c>
      <c r="J274" s="8">
        <v>0</v>
      </c>
      <c r="K274" s="8">
        <v>0</v>
      </c>
      <c r="L274" s="40">
        <v>1.7</v>
      </c>
    </row>
    <row r="275" spans="1:12" x14ac:dyDescent="0.25">
      <c r="A275" s="29" t="s">
        <v>294</v>
      </c>
      <c r="B275" s="5" t="s">
        <v>418</v>
      </c>
      <c r="C275" s="41"/>
      <c r="D275" s="6" t="s">
        <v>426</v>
      </c>
      <c r="E275" s="30">
        <v>6612</v>
      </c>
      <c r="F275" s="7">
        <v>0</v>
      </c>
      <c r="G275" s="39">
        <v>0</v>
      </c>
      <c r="H275" s="39">
        <v>0</v>
      </c>
      <c r="I275" s="31">
        <v>0</v>
      </c>
      <c r="J275" s="8">
        <v>0</v>
      </c>
      <c r="K275" s="8">
        <v>0</v>
      </c>
      <c r="L275" s="40">
        <v>1.7</v>
      </c>
    </row>
    <row r="276" spans="1:12" x14ac:dyDescent="0.25">
      <c r="A276" s="29" t="s">
        <v>294</v>
      </c>
      <c r="B276" s="5" t="s">
        <v>418</v>
      </c>
      <c r="C276" s="41"/>
      <c r="D276" s="6" t="s">
        <v>427</v>
      </c>
      <c r="E276" s="30">
        <v>6612</v>
      </c>
      <c r="F276" s="7">
        <v>0</v>
      </c>
      <c r="G276" s="39">
        <v>0</v>
      </c>
      <c r="H276" s="39">
        <v>0</v>
      </c>
      <c r="I276" s="31">
        <v>0</v>
      </c>
      <c r="J276" s="8">
        <v>0</v>
      </c>
      <c r="K276" s="8">
        <v>0</v>
      </c>
      <c r="L276" s="40">
        <v>1.7</v>
      </c>
    </row>
    <row r="277" spans="1:12" x14ac:dyDescent="0.25">
      <c r="A277" s="29" t="s">
        <v>294</v>
      </c>
      <c r="B277" s="5" t="s">
        <v>418</v>
      </c>
      <c r="C277" s="41"/>
      <c r="D277" s="6" t="s">
        <v>428</v>
      </c>
      <c r="E277" s="30">
        <v>6612</v>
      </c>
      <c r="F277" s="7">
        <v>0</v>
      </c>
      <c r="G277" s="39">
        <v>0</v>
      </c>
      <c r="H277" s="39">
        <v>0</v>
      </c>
      <c r="I277" s="31">
        <v>0</v>
      </c>
      <c r="J277" s="8">
        <v>0</v>
      </c>
      <c r="K277" s="8">
        <v>0</v>
      </c>
      <c r="L277" s="40">
        <v>1.7</v>
      </c>
    </row>
    <row r="278" spans="1:12" x14ac:dyDescent="0.25">
      <c r="A278" s="29" t="s">
        <v>294</v>
      </c>
      <c r="B278" s="5" t="s">
        <v>418</v>
      </c>
      <c r="C278" s="41"/>
      <c r="D278" s="6" t="s">
        <v>429</v>
      </c>
      <c r="E278" s="30">
        <v>6612</v>
      </c>
      <c r="F278" s="7">
        <v>0</v>
      </c>
      <c r="G278" s="39">
        <v>0</v>
      </c>
      <c r="H278" s="39">
        <v>0</v>
      </c>
      <c r="I278" s="31">
        <v>0</v>
      </c>
      <c r="J278" s="8">
        <v>0</v>
      </c>
      <c r="K278" s="8">
        <v>0</v>
      </c>
      <c r="L278" s="40">
        <v>1.7</v>
      </c>
    </row>
    <row r="279" spans="1:12" x14ac:dyDescent="0.25">
      <c r="A279" s="29" t="s">
        <v>294</v>
      </c>
      <c r="B279" s="5" t="s">
        <v>418</v>
      </c>
      <c r="C279" s="41"/>
      <c r="D279" s="6" t="s">
        <v>430</v>
      </c>
      <c r="E279" s="30">
        <v>6613</v>
      </c>
      <c r="F279" s="7">
        <v>0</v>
      </c>
      <c r="G279" s="39">
        <v>0</v>
      </c>
      <c r="H279" s="39">
        <v>0</v>
      </c>
      <c r="I279" s="31">
        <v>0</v>
      </c>
      <c r="J279" s="8">
        <v>0</v>
      </c>
      <c r="K279" s="8">
        <v>0</v>
      </c>
      <c r="L279" s="40">
        <v>1.7</v>
      </c>
    </row>
    <row r="280" spans="1:12" x14ac:dyDescent="0.25">
      <c r="A280" s="29" t="s">
        <v>294</v>
      </c>
      <c r="B280" s="5" t="s">
        <v>418</v>
      </c>
      <c r="C280" s="41"/>
      <c r="D280" s="6" t="s">
        <v>431</v>
      </c>
      <c r="E280" s="30">
        <v>6613</v>
      </c>
      <c r="F280" s="7">
        <v>0</v>
      </c>
      <c r="G280" s="39">
        <v>0</v>
      </c>
      <c r="H280" s="39">
        <v>0</v>
      </c>
      <c r="I280" s="31">
        <v>0</v>
      </c>
      <c r="J280" s="8">
        <v>0</v>
      </c>
      <c r="K280" s="8">
        <v>0</v>
      </c>
      <c r="L280" s="40">
        <v>1.7</v>
      </c>
    </row>
    <row r="281" spans="1:12" x14ac:dyDescent="0.25">
      <c r="A281" s="29" t="s">
        <v>294</v>
      </c>
      <c r="B281" s="5" t="s">
        <v>418</v>
      </c>
      <c r="C281" s="41"/>
      <c r="D281" s="6" t="s">
        <v>432</v>
      </c>
      <c r="E281" s="30">
        <v>6613</v>
      </c>
      <c r="F281" s="7">
        <v>0</v>
      </c>
      <c r="G281" s="39">
        <v>0</v>
      </c>
      <c r="H281" s="39">
        <v>0</v>
      </c>
      <c r="I281" s="31">
        <v>0</v>
      </c>
      <c r="J281" s="8">
        <v>0</v>
      </c>
      <c r="K281" s="8">
        <v>0</v>
      </c>
      <c r="L281" s="40">
        <v>1.7</v>
      </c>
    </row>
    <row r="282" spans="1:12" x14ac:dyDescent="0.25">
      <c r="A282" s="29" t="s">
        <v>294</v>
      </c>
      <c r="B282" s="5" t="s">
        <v>418</v>
      </c>
      <c r="C282" s="41"/>
      <c r="D282" s="6" t="s">
        <v>433</v>
      </c>
      <c r="E282" s="30">
        <v>6613</v>
      </c>
      <c r="F282" s="7">
        <v>0</v>
      </c>
      <c r="G282" s="39">
        <v>0</v>
      </c>
      <c r="H282" s="39">
        <v>0</v>
      </c>
      <c r="I282" s="31">
        <v>0</v>
      </c>
      <c r="J282" s="8">
        <v>0</v>
      </c>
      <c r="K282" s="8">
        <v>0</v>
      </c>
      <c r="L282" s="40">
        <v>1.7</v>
      </c>
    </row>
    <row r="283" spans="1:12" x14ac:dyDescent="0.25">
      <c r="A283" s="29" t="s">
        <v>294</v>
      </c>
      <c r="B283" s="5" t="s">
        <v>418</v>
      </c>
      <c r="C283" s="41"/>
      <c r="D283" s="6" t="s">
        <v>434</v>
      </c>
      <c r="E283" s="30">
        <v>6613</v>
      </c>
      <c r="F283" s="7">
        <v>0</v>
      </c>
      <c r="G283" s="39">
        <v>0</v>
      </c>
      <c r="H283" s="39">
        <v>0</v>
      </c>
      <c r="I283" s="31">
        <v>0</v>
      </c>
      <c r="J283" s="8">
        <v>0</v>
      </c>
      <c r="K283" s="8">
        <v>0</v>
      </c>
      <c r="L283" s="40">
        <v>1.7</v>
      </c>
    </row>
    <row r="284" spans="1:12" x14ac:dyDescent="0.25">
      <c r="A284" s="29" t="s">
        <v>294</v>
      </c>
      <c r="B284" s="5" t="s">
        <v>418</v>
      </c>
      <c r="C284" s="41"/>
      <c r="D284" s="6" t="s">
        <v>435</v>
      </c>
      <c r="E284" s="30">
        <v>6614</v>
      </c>
      <c r="F284" s="7">
        <v>0</v>
      </c>
      <c r="G284" s="39">
        <v>0</v>
      </c>
      <c r="H284" s="39">
        <v>0</v>
      </c>
      <c r="I284" s="31">
        <v>0</v>
      </c>
      <c r="J284" s="8">
        <v>0</v>
      </c>
      <c r="K284" s="8">
        <v>0</v>
      </c>
      <c r="L284" s="40">
        <v>1.7</v>
      </c>
    </row>
    <row r="285" spans="1:12" x14ac:dyDescent="0.25">
      <c r="A285" s="29" t="s">
        <v>294</v>
      </c>
      <c r="B285" s="5" t="s">
        <v>418</v>
      </c>
      <c r="C285" s="41"/>
      <c r="D285" s="6" t="s">
        <v>436</v>
      </c>
      <c r="E285" s="30">
        <v>6614</v>
      </c>
      <c r="F285" s="7">
        <v>0</v>
      </c>
      <c r="G285" s="39">
        <v>0</v>
      </c>
      <c r="H285" s="39">
        <v>0</v>
      </c>
      <c r="I285" s="31">
        <v>0</v>
      </c>
      <c r="J285" s="8">
        <v>0</v>
      </c>
      <c r="K285" s="8">
        <v>0</v>
      </c>
      <c r="L285" s="40">
        <v>1.7</v>
      </c>
    </row>
    <row r="286" spans="1:12" x14ac:dyDescent="0.25">
      <c r="A286" s="29" t="s">
        <v>294</v>
      </c>
      <c r="B286" s="5" t="s">
        <v>418</v>
      </c>
      <c r="C286" s="41"/>
      <c r="D286" s="6" t="s">
        <v>437</v>
      </c>
      <c r="E286" s="30">
        <v>6614</v>
      </c>
      <c r="F286" s="7">
        <v>0</v>
      </c>
      <c r="G286" s="39">
        <v>0</v>
      </c>
      <c r="H286" s="39">
        <v>0</v>
      </c>
      <c r="I286" s="31">
        <v>0</v>
      </c>
      <c r="J286" s="8">
        <v>0</v>
      </c>
      <c r="K286" s="8">
        <v>0</v>
      </c>
      <c r="L286" s="40">
        <v>1.7</v>
      </c>
    </row>
    <row r="287" spans="1:12" x14ac:dyDescent="0.25">
      <c r="A287" s="29" t="s">
        <v>294</v>
      </c>
      <c r="B287" s="5" t="s">
        <v>418</v>
      </c>
      <c r="C287" s="41"/>
      <c r="D287" s="6" t="s">
        <v>438</v>
      </c>
      <c r="E287" s="30">
        <v>6614</v>
      </c>
      <c r="F287" s="7">
        <v>0</v>
      </c>
      <c r="G287" s="39">
        <v>0</v>
      </c>
      <c r="H287" s="39">
        <v>0</v>
      </c>
      <c r="I287" s="31">
        <v>0</v>
      </c>
      <c r="J287" s="8">
        <v>0</v>
      </c>
      <c r="K287" s="8">
        <v>0</v>
      </c>
      <c r="L287" s="40">
        <v>1.7</v>
      </c>
    </row>
    <row r="288" spans="1:12" x14ac:dyDescent="0.25">
      <c r="A288" s="29" t="s">
        <v>294</v>
      </c>
      <c r="B288" s="5" t="s">
        <v>418</v>
      </c>
      <c r="C288" s="41"/>
      <c r="D288" s="6" t="s">
        <v>439</v>
      </c>
      <c r="E288" s="30">
        <v>6614</v>
      </c>
      <c r="F288" s="7">
        <v>0</v>
      </c>
      <c r="G288" s="39">
        <v>0</v>
      </c>
      <c r="H288" s="39">
        <v>0</v>
      </c>
      <c r="I288" s="31">
        <v>0</v>
      </c>
      <c r="J288" s="8">
        <v>0</v>
      </c>
      <c r="K288" s="8">
        <v>0</v>
      </c>
      <c r="L288" s="40">
        <v>1.7</v>
      </c>
    </row>
    <row r="289" spans="1:12" x14ac:dyDescent="0.25">
      <c r="A289" s="29" t="s">
        <v>294</v>
      </c>
      <c r="B289" s="5" t="s">
        <v>418</v>
      </c>
      <c r="C289" s="41"/>
      <c r="D289" s="6" t="s">
        <v>440</v>
      </c>
      <c r="E289" s="30">
        <v>6615</v>
      </c>
      <c r="F289" s="7">
        <v>0</v>
      </c>
      <c r="G289" s="39">
        <v>0</v>
      </c>
      <c r="H289" s="39">
        <v>0</v>
      </c>
      <c r="I289" s="31">
        <v>0</v>
      </c>
      <c r="J289" s="8">
        <v>0</v>
      </c>
      <c r="K289" s="8">
        <v>0</v>
      </c>
      <c r="L289" s="40">
        <v>1.7</v>
      </c>
    </row>
    <row r="290" spans="1:12" x14ac:dyDescent="0.25">
      <c r="A290" s="29" t="s">
        <v>294</v>
      </c>
      <c r="B290" s="5" t="s">
        <v>418</v>
      </c>
      <c r="C290" s="41"/>
      <c r="D290" s="6" t="s">
        <v>441</v>
      </c>
      <c r="E290" s="30">
        <v>6615</v>
      </c>
      <c r="F290" s="7">
        <v>0</v>
      </c>
      <c r="G290" s="39">
        <v>0</v>
      </c>
      <c r="H290" s="39">
        <v>0</v>
      </c>
      <c r="I290" s="31">
        <v>0</v>
      </c>
      <c r="J290" s="8">
        <v>0</v>
      </c>
      <c r="K290" s="8">
        <v>0</v>
      </c>
      <c r="L290" s="40">
        <v>1.7</v>
      </c>
    </row>
    <row r="291" spans="1:12" x14ac:dyDescent="0.25">
      <c r="A291" s="29" t="s">
        <v>294</v>
      </c>
      <c r="B291" s="5" t="s">
        <v>418</v>
      </c>
      <c r="C291" s="41"/>
      <c r="D291" s="6" t="s">
        <v>442</v>
      </c>
      <c r="E291" s="30">
        <v>6615</v>
      </c>
      <c r="F291" s="7">
        <v>0</v>
      </c>
      <c r="G291" s="39">
        <v>0</v>
      </c>
      <c r="H291" s="39">
        <v>0</v>
      </c>
      <c r="I291" s="31">
        <v>0</v>
      </c>
      <c r="J291" s="8">
        <v>0</v>
      </c>
      <c r="K291" s="8">
        <v>0</v>
      </c>
      <c r="L291" s="40">
        <v>1.7</v>
      </c>
    </row>
    <row r="292" spans="1:12" x14ac:dyDescent="0.25">
      <c r="A292" s="29" t="s">
        <v>294</v>
      </c>
      <c r="B292" s="5" t="s">
        <v>418</v>
      </c>
      <c r="C292" s="41"/>
      <c r="D292" s="6" t="s">
        <v>443</v>
      </c>
      <c r="E292" s="30">
        <v>6615</v>
      </c>
      <c r="F292" s="7">
        <v>0</v>
      </c>
      <c r="G292" s="39">
        <v>0</v>
      </c>
      <c r="H292" s="39">
        <v>0</v>
      </c>
      <c r="I292" s="31">
        <v>0</v>
      </c>
      <c r="J292" s="8">
        <v>0</v>
      </c>
      <c r="K292" s="8">
        <v>0</v>
      </c>
      <c r="L292" s="40">
        <v>1.7</v>
      </c>
    </row>
    <row r="293" spans="1:12" x14ac:dyDescent="0.25">
      <c r="A293" s="29" t="s">
        <v>294</v>
      </c>
      <c r="B293" s="5" t="s">
        <v>418</v>
      </c>
      <c r="C293" s="41"/>
      <c r="D293" s="6" t="s">
        <v>444</v>
      </c>
      <c r="E293" s="30">
        <v>6615</v>
      </c>
      <c r="F293" s="7">
        <v>0</v>
      </c>
      <c r="G293" s="39">
        <v>0</v>
      </c>
      <c r="H293" s="39">
        <v>0</v>
      </c>
      <c r="I293" s="31">
        <v>0</v>
      </c>
      <c r="J293" s="8">
        <v>0</v>
      </c>
      <c r="K293" s="8">
        <v>0</v>
      </c>
      <c r="L293" s="40">
        <v>1.7</v>
      </c>
    </row>
    <row r="294" spans="1:12" x14ac:dyDescent="0.25">
      <c r="A294" s="29" t="s">
        <v>294</v>
      </c>
      <c r="B294" s="5" t="s">
        <v>418</v>
      </c>
      <c r="C294" s="41"/>
      <c r="D294" s="6" t="s">
        <v>445</v>
      </c>
      <c r="E294" s="30">
        <v>6616</v>
      </c>
      <c r="F294" s="7">
        <v>0</v>
      </c>
      <c r="G294" s="39">
        <v>0</v>
      </c>
      <c r="H294" s="39">
        <v>0</v>
      </c>
      <c r="I294" s="31">
        <v>0</v>
      </c>
      <c r="J294" s="8">
        <v>0</v>
      </c>
      <c r="K294" s="8">
        <v>0</v>
      </c>
      <c r="L294" s="40">
        <v>1.7</v>
      </c>
    </row>
    <row r="295" spans="1:12" x14ac:dyDescent="0.25">
      <c r="A295" s="29" t="s">
        <v>294</v>
      </c>
      <c r="B295" s="5" t="s">
        <v>418</v>
      </c>
      <c r="C295" s="41"/>
      <c r="D295" s="6" t="s">
        <v>446</v>
      </c>
      <c r="E295" s="30">
        <v>6616</v>
      </c>
      <c r="F295" s="7">
        <v>0</v>
      </c>
      <c r="G295" s="39">
        <v>0</v>
      </c>
      <c r="H295" s="39">
        <v>0</v>
      </c>
      <c r="I295" s="31">
        <v>0</v>
      </c>
      <c r="J295" s="8">
        <v>0</v>
      </c>
      <c r="K295" s="8">
        <v>0</v>
      </c>
      <c r="L295" s="40">
        <v>1.7</v>
      </c>
    </row>
    <row r="296" spans="1:12" x14ac:dyDescent="0.25">
      <c r="A296" s="29" t="s">
        <v>294</v>
      </c>
      <c r="B296" s="5" t="s">
        <v>418</v>
      </c>
      <c r="C296" s="41"/>
      <c r="D296" s="6" t="s">
        <v>447</v>
      </c>
      <c r="E296" s="30">
        <v>6616</v>
      </c>
      <c r="F296" s="7">
        <v>0</v>
      </c>
      <c r="G296" s="39">
        <v>0</v>
      </c>
      <c r="H296" s="39">
        <v>0</v>
      </c>
      <c r="I296" s="31">
        <v>0</v>
      </c>
      <c r="J296" s="8">
        <v>0</v>
      </c>
      <c r="K296" s="8">
        <v>0</v>
      </c>
      <c r="L296" s="40">
        <v>1.7</v>
      </c>
    </row>
    <row r="297" spans="1:12" x14ac:dyDescent="0.25">
      <c r="A297" s="29" t="s">
        <v>294</v>
      </c>
      <c r="B297" s="5" t="s">
        <v>418</v>
      </c>
      <c r="C297" s="41"/>
      <c r="D297" s="6" t="s">
        <v>448</v>
      </c>
      <c r="E297" s="30">
        <v>6616</v>
      </c>
      <c r="F297" s="7">
        <v>0</v>
      </c>
      <c r="G297" s="39">
        <v>0</v>
      </c>
      <c r="H297" s="39">
        <v>0</v>
      </c>
      <c r="I297" s="31">
        <v>0</v>
      </c>
      <c r="J297" s="8">
        <v>0</v>
      </c>
      <c r="K297" s="8">
        <v>0</v>
      </c>
      <c r="L297" s="40">
        <v>1.7</v>
      </c>
    </row>
    <row r="298" spans="1:12" x14ac:dyDescent="0.25">
      <c r="A298" s="29" t="s">
        <v>294</v>
      </c>
      <c r="B298" s="5" t="s">
        <v>418</v>
      </c>
      <c r="C298" s="41"/>
      <c r="D298" s="6" t="s">
        <v>449</v>
      </c>
      <c r="E298" s="30">
        <v>6616</v>
      </c>
      <c r="F298" s="7">
        <v>0</v>
      </c>
      <c r="G298" s="39">
        <v>0</v>
      </c>
      <c r="H298" s="39">
        <v>0</v>
      </c>
      <c r="I298" s="31">
        <v>0</v>
      </c>
      <c r="J298" s="8">
        <v>0</v>
      </c>
      <c r="K298" s="8">
        <v>0</v>
      </c>
      <c r="L298" s="40">
        <v>1.7</v>
      </c>
    </row>
    <row r="299" spans="1:12" x14ac:dyDescent="0.25">
      <c r="A299" s="29" t="s">
        <v>294</v>
      </c>
      <c r="B299" s="5" t="s">
        <v>418</v>
      </c>
      <c r="C299" s="41"/>
      <c r="D299" s="6" t="s">
        <v>450</v>
      </c>
      <c r="E299" s="30">
        <v>6617</v>
      </c>
      <c r="F299" s="7">
        <v>0</v>
      </c>
      <c r="G299" s="39">
        <v>0</v>
      </c>
      <c r="H299" s="39">
        <v>0</v>
      </c>
      <c r="I299" s="31">
        <v>0</v>
      </c>
      <c r="J299" s="8">
        <v>0</v>
      </c>
      <c r="K299" s="8">
        <v>0</v>
      </c>
      <c r="L299" s="40">
        <v>1.7</v>
      </c>
    </row>
    <row r="300" spans="1:12" x14ac:dyDescent="0.25">
      <c r="A300" s="29" t="s">
        <v>294</v>
      </c>
      <c r="B300" s="5" t="s">
        <v>418</v>
      </c>
      <c r="C300" s="41"/>
      <c r="D300" s="6" t="s">
        <v>451</v>
      </c>
      <c r="E300" s="30">
        <v>6617</v>
      </c>
      <c r="F300" s="7">
        <v>0</v>
      </c>
      <c r="G300" s="39">
        <v>0</v>
      </c>
      <c r="H300" s="39">
        <v>0</v>
      </c>
      <c r="I300" s="31">
        <v>0</v>
      </c>
      <c r="J300" s="8">
        <v>0</v>
      </c>
      <c r="K300" s="8">
        <v>0</v>
      </c>
      <c r="L300" s="40">
        <v>1.7</v>
      </c>
    </row>
    <row r="301" spans="1:12" x14ac:dyDescent="0.25">
      <c r="A301" s="29" t="s">
        <v>294</v>
      </c>
      <c r="B301" s="5" t="s">
        <v>418</v>
      </c>
      <c r="C301" s="41"/>
      <c r="D301" s="6" t="s">
        <v>452</v>
      </c>
      <c r="E301" s="30">
        <v>6617</v>
      </c>
      <c r="F301" s="7">
        <v>0</v>
      </c>
      <c r="G301" s="39">
        <v>0</v>
      </c>
      <c r="H301" s="39">
        <v>0</v>
      </c>
      <c r="I301" s="31">
        <v>0</v>
      </c>
      <c r="J301" s="8">
        <v>0</v>
      </c>
      <c r="K301" s="8">
        <v>0</v>
      </c>
      <c r="L301" s="40">
        <v>1.7</v>
      </c>
    </row>
    <row r="302" spans="1:12" x14ac:dyDescent="0.25">
      <c r="A302" s="29" t="s">
        <v>294</v>
      </c>
      <c r="B302" s="5" t="s">
        <v>418</v>
      </c>
      <c r="C302" s="41"/>
      <c r="D302" s="6" t="s">
        <v>453</v>
      </c>
      <c r="E302" s="30">
        <v>6617</v>
      </c>
      <c r="F302" s="7">
        <v>0</v>
      </c>
      <c r="G302" s="39">
        <v>0</v>
      </c>
      <c r="H302" s="39">
        <v>0</v>
      </c>
      <c r="I302" s="31">
        <v>0</v>
      </c>
      <c r="J302" s="8">
        <v>0</v>
      </c>
      <c r="K302" s="8">
        <v>0</v>
      </c>
      <c r="L302" s="40">
        <v>1.7</v>
      </c>
    </row>
    <row r="303" spans="1:12" x14ac:dyDescent="0.25">
      <c r="A303" s="25" t="s">
        <v>294</v>
      </c>
      <c r="B303" s="9" t="s">
        <v>332</v>
      </c>
      <c r="C303" s="35" t="s">
        <v>454</v>
      </c>
      <c r="D303" s="10" t="s">
        <v>455</v>
      </c>
      <c r="E303" s="26">
        <v>6599</v>
      </c>
      <c r="F303" s="11">
        <v>0</v>
      </c>
      <c r="G303" s="37">
        <v>0</v>
      </c>
      <c r="H303" s="37">
        <v>0</v>
      </c>
      <c r="I303" s="27">
        <v>0</v>
      </c>
      <c r="J303" s="12">
        <v>0</v>
      </c>
      <c r="K303" s="12">
        <v>0</v>
      </c>
      <c r="L303" s="38">
        <v>18.48</v>
      </c>
    </row>
    <row r="304" spans="1:12" x14ac:dyDescent="0.25">
      <c r="A304" s="25" t="s">
        <v>294</v>
      </c>
      <c r="B304" s="9" t="s">
        <v>332</v>
      </c>
      <c r="C304" s="35"/>
      <c r="D304" s="10" t="s">
        <v>456</v>
      </c>
      <c r="E304" s="26">
        <v>6599</v>
      </c>
      <c r="F304" s="11">
        <v>0</v>
      </c>
      <c r="G304" s="37">
        <v>0</v>
      </c>
      <c r="H304" s="37">
        <v>0</v>
      </c>
      <c r="I304" s="27">
        <v>0</v>
      </c>
      <c r="J304" s="12">
        <v>0</v>
      </c>
      <c r="K304" s="12">
        <v>0</v>
      </c>
      <c r="L304" s="38">
        <v>18.48</v>
      </c>
    </row>
    <row r="305" spans="1:12" x14ac:dyDescent="0.25">
      <c r="A305" s="25" t="s">
        <v>294</v>
      </c>
      <c r="B305" s="9" t="s">
        <v>332</v>
      </c>
      <c r="C305" s="35"/>
      <c r="D305" s="10" t="s">
        <v>457</v>
      </c>
      <c r="E305" s="26">
        <v>6599</v>
      </c>
      <c r="F305" s="11">
        <v>0</v>
      </c>
      <c r="G305" s="37">
        <v>0</v>
      </c>
      <c r="H305" s="37">
        <v>0</v>
      </c>
      <c r="I305" s="27">
        <v>0</v>
      </c>
      <c r="J305" s="12">
        <v>0</v>
      </c>
      <c r="K305" s="12">
        <v>0</v>
      </c>
      <c r="L305" s="38">
        <v>18.48</v>
      </c>
    </row>
    <row r="306" spans="1:12" x14ac:dyDescent="0.25">
      <c r="A306" s="25" t="s">
        <v>294</v>
      </c>
      <c r="B306" s="9" t="s">
        <v>332</v>
      </c>
      <c r="C306" s="35"/>
      <c r="D306" s="10" t="s">
        <v>458</v>
      </c>
      <c r="E306" s="26">
        <v>6599</v>
      </c>
      <c r="F306" s="11">
        <v>0</v>
      </c>
      <c r="G306" s="37">
        <v>0</v>
      </c>
      <c r="H306" s="37">
        <v>0</v>
      </c>
      <c r="I306" s="27">
        <v>0</v>
      </c>
      <c r="J306" s="12">
        <v>0</v>
      </c>
      <c r="K306" s="12">
        <v>0</v>
      </c>
      <c r="L306" s="38">
        <v>18.48</v>
      </c>
    </row>
    <row r="307" spans="1:12" x14ac:dyDescent="0.25">
      <c r="A307" s="25" t="s">
        <v>294</v>
      </c>
      <c r="B307" s="9" t="s">
        <v>332</v>
      </c>
      <c r="C307" s="35"/>
      <c r="D307" s="10" t="s">
        <v>459</v>
      </c>
      <c r="E307" s="26">
        <v>6600</v>
      </c>
      <c r="F307" s="11">
        <v>0</v>
      </c>
      <c r="G307" s="37">
        <v>0</v>
      </c>
      <c r="H307" s="37">
        <v>0</v>
      </c>
      <c r="I307" s="27">
        <v>0</v>
      </c>
      <c r="J307" s="12">
        <v>0</v>
      </c>
      <c r="K307" s="12">
        <v>0</v>
      </c>
      <c r="L307" s="38">
        <v>18.48</v>
      </c>
    </row>
    <row r="308" spans="1:12" x14ac:dyDescent="0.25">
      <c r="A308" s="25" t="s">
        <v>294</v>
      </c>
      <c r="B308" s="9" t="s">
        <v>332</v>
      </c>
      <c r="C308" s="35"/>
      <c r="D308" s="10" t="s">
        <v>460</v>
      </c>
      <c r="E308" s="26">
        <v>6600</v>
      </c>
      <c r="F308" s="11">
        <v>0</v>
      </c>
      <c r="G308" s="37">
        <v>0</v>
      </c>
      <c r="H308" s="37">
        <v>0</v>
      </c>
      <c r="I308" s="27">
        <v>0</v>
      </c>
      <c r="J308" s="12">
        <v>0</v>
      </c>
      <c r="K308" s="12">
        <v>0</v>
      </c>
      <c r="L308" s="38">
        <v>18.48</v>
      </c>
    </row>
    <row r="309" spans="1:12" x14ac:dyDescent="0.25">
      <c r="A309" s="25" t="s">
        <v>294</v>
      </c>
      <c r="B309" s="9" t="s">
        <v>332</v>
      </c>
      <c r="C309" s="35"/>
      <c r="D309" s="10" t="s">
        <v>461</v>
      </c>
      <c r="E309" s="26">
        <v>6600</v>
      </c>
      <c r="F309" s="11">
        <v>0</v>
      </c>
      <c r="G309" s="37">
        <v>0</v>
      </c>
      <c r="H309" s="37">
        <v>0</v>
      </c>
      <c r="I309" s="27">
        <v>0</v>
      </c>
      <c r="J309" s="12">
        <v>0</v>
      </c>
      <c r="K309" s="12">
        <v>0</v>
      </c>
      <c r="L309" s="38">
        <v>18.48</v>
      </c>
    </row>
    <row r="310" spans="1:12" x14ac:dyDescent="0.25">
      <c r="A310" s="29"/>
      <c r="B310" s="5" t="s">
        <v>373</v>
      </c>
      <c r="C310" s="41" t="s">
        <v>462</v>
      </c>
      <c r="D310" s="6" t="s">
        <v>375</v>
      </c>
      <c r="E310" s="30">
        <v>6291</v>
      </c>
      <c r="F310" s="7">
        <v>0</v>
      </c>
      <c r="G310" s="39">
        <v>0</v>
      </c>
      <c r="H310" s="39">
        <v>0</v>
      </c>
      <c r="I310" s="31">
        <v>0</v>
      </c>
      <c r="J310" s="8">
        <v>0</v>
      </c>
      <c r="K310" s="8">
        <v>0</v>
      </c>
      <c r="L310" s="40"/>
    </row>
    <row r="311" spans="1:12" x14ac:dyDescent="0.25">
      <c r="A311" s="29"/>
      <c r="B311" s="5" t="s">
        <v>373</v>
      </c>
      <c r="C311" s="41" t="s">
        <v>462</v>
      </c>
      <c r="D311" s="6" t="s">
        <v>376</v>
      </c>
      <c r="E311" s="30">
        <v>6292</v>
      </c>
      <c r="F311" s="7">
        <v>0</v>
      </c>
      <c r="G311" s="39">
        <v>0</v>
      </c>
      <c r="H311" s="39">
        <v>0</v>
      </c>
      <c r="I311" s="31">
        <v>0</v>
      </c>
      <c r="J311" s="8">
        <v>0</v>
      </c>
      <c r="K311" s="8">
        <v>0</v>
      </c>
      <c r="L311" s="40"/>
    </row>
    <row r="312" spans="1:12" x14ac:dyDescent="0.25">
      <c r="A312" s="25" t="s">
        <v>294</v>
      </c>
      <c r="B312" s="9" t="s">
        <v>338</v>
      </c>
      <c r="C312" s="35" t="s">
        <v>463</v>
      </c>
      <c r="D312" s="10" t="s">
        <v>464</v>
      </c>
      <c r="E312" s="26">
        <v>6130</v>
      </c>
      <c r="F312" s="11">
        <v>0</v>
      </c>
      <c r="G312" s="37">
        <v>0</v>
      </c>
      <c r="H312" s="37">
        <v>0</v>
      </c>
      <c r="I312" s="27">
        <v>0</v>
      </c>
      <c r="J312" s="12">
        <v>0</v>
      </c>
      <c r="K312" s="12">
        <v>0</v>
      </c>
      <c r="L312" s="38">
        <v>18</v>
      </c>
    </row>
    <row r="313" spans="1:12" x14ac:dyDescent="0.25">
      <c r="A313" s="29" t="s">
        <v>294</v>
      </c>
      <c r="B313" s="5" t="s">
        <v>338</v>
      </c>
      <c r="C313" s="41" t="s">
        <v>465</v>
      </c>
      <c r="D313" s="6" t="s">
        <v>466</v>
      </c>
      <c r="E313" s="30">
        <v>6157</v>
      </c>
      <c r="F313" s="7">
        <v>0</v>
      </c>
      <c r="G313" s="39">
        <v>0</v>
      </c>
      <c r="H313" s="39">
        <v>0</v>
      </c>
      <c r="I313" s="31">
        <v>0</v>
      </c>
      <c r="J313" s="8">
        <v>0</v>
      </c>
      <c r="K313" s="8">
        <v>0</v>
      </c>
      <c r="L313" s="40">
        <v>9</v>
      </c>
    </row>
    <row r="314" spans="1:12" x14ac:dyDescent="0.25">
      <c r="A314" s="25"/>
      <c r="B314" s="9" t="s">
        <v>332</v>
      </c>
      <c r="C314" s="35" t="s">
        <v>467</v>
      </c>
      <c r="D314" s="10" t="s">
        <v>468</v>
      </c>
      <c r="E314" s="26">
        <v>6075</v>
      </c>
      <c r="F314" s="11">
        <v>0</v>
      </c>
      <c r="G314" s="37">
        <v>0</v>
      </c>
      <c r="H314" s="37">
        <v>0</v>
      </c>
      <c r="I314" s="27">
        <v>0</v>
      </c>
      <c r="J314" s="12">
        <v>0</v>
      </c>
      <c r="K314" s="12">
        <v>0</v>
      </c>
      <c r="L314" s="38">
        <v>32</v>
      </c>
    </row>
    <row r="315" spans="1:12" x14ac:dyDescent="0.25">
      <c r="A315" s="25"/>
      <c r="B315" s="9" t="s">
        <v>332</v>
      </c>
      <c r="C315" s="35"/>
      <c r="D315" s="10" t="s">
        <v>469</v>
      </c>
      <c r="E315" s="26">
        <v>6076</v>
      </c>
      <c r="F315" s="11">
        <v>0</v>
      </c>
      <c r="G315" s="37">
        <v>0</v>
      </c>
      <c r="H315" s="37">
        <v>0</v>
      </c>
      <c r="I315" s="27">
        <v>0</v>
      </c>
      <c r="J315" s="12">
        <v>0</v>
      </c>
      <c r="K315" s="12">
        <v>0</v>
      </c>
      <c r="L315" s="38">
        <v>32</v>
      </c>
    </row>
    <row r="316" spans="1:12" x14ac:dyDescent="0.25">
      <c r="A316" s="25"/>
      <c r="B316" s="9" t="s">
        <v>332</v>
      </c>
      <c r="C316" s="35"/>
      <c r="D316" s="10" t="s">
        <v>470</v>
      </c>
      <c r="E316" s="26">
        <v>6077</v>
      </c>
      <c r="F316" s="11">
        <v>0</v>
      </c>
      <c r="G316" s="37">
        <v>0</v>
      </c>
      <c r="H316" s="37">
        <v>0</v>
      </c>
      <c r="I316" s="27">
        <v>0</v>
      </c>
      <c r="J316" s="12">
        <v>0</v>
      </c>
      <c r="K316" s="12">
        <v>0</v>
      </c>
      <c r="L316" s="38">
        <v>33.5</v>
      </c>
    </row>
  </sheetData>
  <mergeCells count="1">
    <mergeCell ref="C16:E16"/>
  </mergeCells>
  <printOptions horizontalCentered="1" verticalCentered="1"/>
  <pageMargins left="0" right="0" top="0" bottom="0" header="0.31496062992126" footer="0.31496062992126"/>
  <pageSetup scale="80" orientation="portrait" r:id="rId1"/>
  <rowBreaks count="3" manualBreakCount="3">
    <brk id="109" min="2" max="9" man="1"/>
    <brk id="35" min="2" max="9" man="1"/>
    <brk id="290" min="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Z316"/>
  <sheetViews>
    <sheetView zoomScale="85" zoomScaleNormal="85" zoomScaleSheetLayoutView="70" workbookViewId="0">
      <selection activeCell="E1" sqref="E1:H2"/>
    </sheetView>
  </sheetViews>
  <sheetFormatPr baseColWidth="10" defaultRowHeight="15" x14ac:dyDescent="0.25"/>
  <cols>
    <col min="1" max="2" width="11.42578125" style="1"/>
    <col min="3" max="3" width="38.140625" style="1" bestFit="1" customWidth="1"/>
    <col min="4" max="4" width="13.140625" style="2" customWidth="1"/>
    <col min="5" max="5" width="9" style="2" customWidth="1"/>
    <col min="6" max="6" width="7.7109375" style="13" bestFit="1" customWidth="1"/>
    <col min="7" max="7" width="9.7109375" style="13" bestFit="1" customWidth="1"/>
    <col min="8" max="8" width="7.7109375" style="13" bestFit="1" customWidth="1"/>
    <col min="9" max="9" width="10.5703125" style="1" bestFit="1" customWidth="1"/>
    <col min="10" max="10" width="10.85546875" style="1" bestFit="1" customWidth="1"/>
    <col min="11" max="11" width="10.28515625" style="1" bestFit="1" customWidth="1"/>
    <col min="12" max="16384" width="11.42578125" style="1"/>
  </cols>
  <sheetData>
    <row r="1" spans="1:12" x14ac:dyDescent="0.25">
      <c r="E1" s="78"/>
      <c r="F1" s="78" t="s">
        <v>0</v>
      </c>
      <c r="G1" s="78" t="s">
        <v>1</v>
      </c>
      <c r="H1" s="78" t="s">
        <v>2</v>
      </c>
    </row>
    <row r="2" spans="1:12" x14ac:dyDescent="0.25">
      <c r="E2" s="79" t="s">
        <v>3</v>
      </c>
      <c r="F2" s="80">
        <v>2659.2371000000003</v>
      </c>
      <c r="G2" s="80">
        <v>2291.4039000000002</v>
      </c>
      <c r="H2" s="80">
        <v>1374.4244000000001</v>
      </c>
    </row>
    <row r="3" spans="1:12" ht="15.75" thickBot="1" x14ac:dyDescent="0.3">
      <c r="D3" s="1"/>
      <c r="E3" s="1"/>
      <c r="F3" s="1"/>
      <c r="G3" s="1"/>
      <c r="H3" s="1"/>
    </row>
    <row r="4" spans="1:12" ht="15.75" thickBot="1" x14ac:dyDescent="0.3">
      <c r="A4" s="64" t="s">
        <v>4</v>
      </c>
      <c r="B4" s="65" t="s">
        <v>5</v>
      </c>
      <c r="C4" s="65" t="s">
        <v>6</v>
      </c>
      <c r="D4" s="65"/>
      <c r="E4" s="65"/>
      <c r="F4" s="15" t="s">
        <v>0</v>
      </c>
      <c r="G4" s="15" t="s">
        <v>1</v>
      </c>
      <c r="H4" s="15" t="s">
        <v>2</v>
      </c>
      <c r="I4" s="15" t="s">
        <v>0</v>
      </c>
      <c r="J4" s="15" t="s">
        <v>1</v>
      </c>
      <c r="K4" s="15" t="s">
        <v>2</v>
      </c>
      <c r="L4" s="66"/>
    </row>
    <row r="5" spans="1:12" x14ac:dyDescent="0.25">
      <c r="A5" s="25" t="s">
        <v>12</v>
      </c>
      <c r="B5" s="9" t="s">
        <v>12</v>
      </c>
      <c r="C5" s="5" t="s">
        <v>13</v>
      </c>
      <c r="D5" s="6" t="s">
        <v>14</v>
      </c>
      <c r="E5" s="6"/>
      <c r="F5" s="7">
        <v>2</v>
      </c>
      <c r="G5" s="7">
        <v>2</v>
      </c>
      <c r="H5" s="7">
        <v>2</v>
      </c>
      <c r="I5" s="8">
        <v>0.66666666666666663</v>
      </c>
      <c r="J5" s="8">
        <v>0.66666666666666663</v>
      </c>
      <c r="K5" s="8">
        <v>0.66666666666666663</v>
      </c>
      <c r="L5" s="32">
        <v>3</v>
      </c>
    </row>
    <row r="6" spans="1:12" x14ac:dyDescent="0.25">
      <c r="A6" s="25" t="s">
        <v>12</v>
      </c>
      <c r="B6" s="9" t="s">
        <v>12</v>
      </c>
      <c r="C6" s="5"/>
      <c r="D6" s="6" t="s">
        <v>15</v>
      </c>
      <c r="E6" s="6"/>
      <c r="F6" s="7">
        <v>2</v>
      </c>
      <c r="G6" s="7">
        <v>2</v>
      </c>
      <c r="H6" s="7">
        <v>2</v>
      </c>
      <c r="I6" s="8">
        <v>0.66666666666666663</v>
      </c>
      <c r="J6" s="8">
        <v>0.66666666666666663</v>
      </c>
      <c r="K6" s="8">
        <v>0.66666666666666663</v>
      </c>
      <c r="L6" s="32">
        <v>3</v>
      </c>
    </row>
    <row r="7" spans="1:12" x14ac:dyDescent="0.25">
      <c r="A7" s="25" t="s">
        <v>12</v>
      </c>
      <c r="B7" s="9" t="s">
        <v>12</v>
      </c>
      <c r="C7" s="5"/>
      <c r="D7" s="6" t="s">
        <v>16</v>
      </c>
      <c r="E7" s="6"/>
      <c r="F7" s="7">
        <v>2</v>
      </c>
      <c r="G7" s="7">
        <v>2</v>
      </c>
      <c r="H7" s="7">
        <v>2</v>
      </c>
      <c r="I7" s="8">
        <v>0.66666666666666663</v>
      </c>
      <c r="J7" s="8">
        <v>0.66666666666666663</v>
      </c>
      <c r="K7" s="8">
        <v>0.66666666666666663</v>
      </c>
      <c r="L7" s="32">
        <v>3</v>
      </c>
    </row>
    <row r="8" spans="1:12" x14ac:dyDescent="0.25">
      <c r="A8" s="25" t="s">
        <v>12</v>
      </c>
      <c r="B8" s="9" t="s">
        <v>12</v>
      </c>
      <c r="C8" s="5"/>
      <c r="D8" s="6" t="s">
        <v>17</v>
      </c>
      <c r="E8" s="6"/>
      <c r="F8" s="7">
        <v>4</v>
      </c>
      <c r="G8" s="7">
        <v>4</v>
      </c>
      <c r="H8" s="7">
        <v>4</v>
      </c>
      <c r="I8" s="8">
        <v>0.88888888888888884</v>
      </c>
      <c r="J8" s="8">
        <v>0.88888888888888884</v>
      </c>
      <c r="K8" s="8">
        <v>0.88888888888888884</v>
      </c>
      <c r="L8" s="32">
        <v>4.5</v>
      </c>
    </row>
    <row r="9" spans="1:12" x14ac:dyDescent="0.25">
      <c r="A9" s="25" t="s">
        <v>12</v>
      </c>
      <c r="B9" s="9" t="s">
        <v>12</v>
      </c>
      <c r="C9" s="5"/>
      <c r="D9" s="6" t="s">
        <v>18</v>
      </c>
      <c r="E9" s="6"/>
      <c r="F9" s="7">
        <v>0</v>
      </c>
      <c r="G9" s="7">
        <v>0</v>
      </c>
      <c r="H9" s="7">
        <v>0</v>
      </c>
      <c r="I9" s="8">
        <v>0</v>
      </c>
      <c r="J9" s="8">
        <v>0</v>
      </c>
      <c r="K9" s="8">
        <v>0</v>
      </c>
      <c r="L9" s="32">
        <v>4.5</v>
      </c>
    </row>
    <row r="10" spans="1:12" x14ac:dyDescent="0.25">
      <c r="A10" s="25" t="s">
        <v>12</v>
      </c>
      <c r="B10" s="9" t="s">
        <v>12</v>
      </c>
      <c r="C10" s="5"/>
      <c r="D10" s="6" t="s">
        <v>19</v>
      </c>
      <c r="E10" s="6"/>
      <c r="F10" s="7">
        <v>4</v>
      </c>
      <c r="G10" s="7">
        <v>4</v>
      </c>
      <c r="H10" s="7">
        <v>4</v>
      </c>
      <c r="I10" s="8">
        <v>0.88888888888888884</v>
      </c>
      <c r="J10" s="8">
        <v>0.88888888888888884</v>
      </c>
      <c r="K10" s="8">
        <v>0.88888888888888884</v>
      </c>
      <c r="L10" s="32">
        <v>4.5</v>
      </c>
    </row>
    <row r="11" spans="1:12" x14ac:dyDescent="0.25">
      <c r="A11" s="25" t="s">
        <v>12</v>
      </c>
      <c r="B11" s="9" t="s">
        <v>12</v>
      </c>
      <c r="C11" s="9" t="s">
        <v>20</v>
      </c>
      <c r="D11" s="10" t="s">
        <v>21</v>
      </c>
      <c r="E11" s="10"/>
      <c r="F11" s="11">
        <v>0</v>
      </c>
      <c r="G11" s="11">
        <v>0</v>
      </c>
      <c r="H11" s="11">
        <v>0</v>
      </c>
      <c r="I11" s="12">
        <v>0</v>
      </c>
      <c r="J11" s="12">
        <v>0</v>
      </c>
      <c r="K11" s="12">
        <v>0</v>
      </c>
      <c r="L11" s="28">
        <v>12</v>
      </c>
    </row>
    <row r="12" spans="1:12" x14ac:dyDescent="0.25">
      <c r="A12" s="25" t="s">
        <v>12</v>
      </c>
      <c r="B12" s="9" t="s">
        <v>12</v>
      </c>
      <c r="C12" s="9"/>
      <c r="D12" s="10" t="s">
        <v>22</v>
      </c>
      <c r="E12" s="10"/>
      <c r="F12" s="11">
        <v>0</v>
      </c>
      <c r="G12" s="11">
        <v>0</v>
      </c>
      <c r="H12" s="11">
        <v>0</v>
      </c>
      <c r="I12" s="12">
        <v>0</v>
      </c>
      <c r="J12" s="12">
        <v>0</v>
      </c>
      <c r="K12" s="12">
        <v>0</v>
      </c>
      <c r="L12" s="28">
        <v>12</v>
      </c>
    </row>
    <row r="13" spans="1:12" ht="15.75" thickBot="1" x14ac:dyDescent="0.3">
      <c r="A13" s="54" t="s">
        <v>12</v>
      </c>
      <c r="B13" s="55" t="s">
        <v>12</v>
      </c>
      <c r="C13" s="55"/>
      <c r="D13" s="57" t="s">
        <v>23</v>
      </c>
      <c r="E13" s="57"/>
      <c r="F13" s="59">
        <v>10</v>
      </c>
      <c r="G13" s="59">
        <v>10</v>
      </c>
      <c r="H13" s="59">
        <v>10</v>
      </c>
      <c r="I13" s="62">
        <v>0.83333333333333337</v>
      </c>
      <c r="J13" s="62">
        <v>0.83333333333333337</v>
      </c>
      <c r="K13" s="62">
        <v>0.83333333333333337</v>
      </c>
      <c r="L13" s="67">
        <v>12</v>
      </c>
    </row>
    <row r="14" spans="1:12" x14ac:dyDescent="0.25">
      <c r="L14" s="13"/>
    </row>
    <row r="15" spans="1:12" ht="15.75" thickBot="1" x14ac:dyDescent="0.3">
      <c r="L15" s="13"/>
    </row>
    <row r="16" spans="1:12" ht="15.75" thickBot="1" x14ac:dyDescent="0.3">
      <c r="A16" s="14" t="s">
        <v>4</v>
      </c>
      <c r="B16" s="15" t="s">
        <v>5</v>
      </c>
      <c r="C16" s="73" t="s">
        <v>510</v>
      </c>
      <c r="D16" s="74"/>
      <c r="E16" s="75"/>
      <c r="F16" s="15" t="s">
        <v>0</v>
      </c>
      <c r="G16" s="15" t="s">
        <v>1</v>
      </c>
      <c r="H16" s="15" t="s">
        <v>2</v>
      </c>
      <c r="I16" s="15" t="s">
        <v>0</v>
      </c>
      <c r="J16" s="15" t="s">
        <v>1</v>
      </c>
      <c r="K16" s="15" t="s">
        <v>2</v>
      </c>
      <c r="L16" s="16"/>
    </row>
    <row r="17" spans="1:12" x14ac:dyDescent="0.25">
      <c r="A17" s="17" t="s">
        <v>24</v>
      </c>
      <c r="B17" s="18" t="s">
        <v>25</v>
      </c>
      <c r="C17" s="17" t="s">
        <v>26</v>
      </c>
      <c r="D17" s="19" t="s">
        <v>27</v>
      </c>
      <c r="E17" s="20">
        <v>6463</v>
      </c>
      <c r="F17" s="21">
        <v>21.18</v>
      </c>
      <c r="G17" s="21">
        <v>19.940000000000001</v>
      </c>
      <c r="H17" s="21">
        <v>0</v>
      </c>
      <c r="I17" s="22">
        <v>0.38509090909090909</v>
      </c>
      <c r="J17" s="23">
        <v>0.36254545454545456</v>
      </c>
      <c r="K17" s="23">
        <v>0</v>
      </c>
      <c r="L17" s="24">
        <v>55</v>
      </c>
    </row>
    <row r="18" spans="1:12" x14ac:dyDescent="0.25">
      <c r="A18" s="25" t="s">
        <v>24</v>
      </c>
      <c r="B18" s="9" t="s">
        <v>25</v>
      </c>
      <c r="C18" s="25" t="s">
        <v>28</v>
      </c>
      <c r="D18" s="10" t="s">
        <v>29</v>
      </c>
      <c r="E18" s="26">
        <v>6464</v>
      </c>
      <c r="F18" s="11">
        <v>20.22</v>
      </c>
      <c r="G18" s="11">
        <v>19.03</v>
      </c>
      <c r="H18" s="11">
        <v>0</v>
      </c>
      <c r="I18" s="27">
        <v>0.38514285714285712</v>
      </c>
      <c r="J18" s="12">
        <v>0.36247619047619051</v>
      </c>
      <c r="K18" s="12">
        <v>0</v>
      </c>
      <c r="L18" s="28">
        <v>52.5</v>
      </c>
    </row>
    <row r="19" spans="1:12" x14ac:dyDescent="0.25">
      <c r="A19" s="29" t="s">
        <v>24</v>
      </c>
      <c r="B19" s="5" t="s">
        <v>25</v>
      </c>
      <c r="C19" s="29" t="s">
        <v>30</v>
      </c>
      <c r="D19" s="6" t="s">
        <v>31</v>
      </c>
      <c r="E19" s="30">
        <v>6468</v>
      </c>
      <c r="F19" s="7">
        <v>7.7</v>
      </c>
      <c r="G19" s="7">
        <v>7.25</v>
      </c>
      <c r="H19" s="7">
        <v>0</v>
      </c>
      <c r="I19" s="31">
        <v>0.38500000000000001</v>
      </c>
      <c r="J19" s="8">
        <v>0.36249999999999999</v>
      </c>
      <c r="K19" s="8">
        <v>0</v>
      </c>
      <c r="L19" s="32">
        <v>20</v>
      </c>
    </row>
    <row r="20" spans="1:12" x14ac:dyDescent="0.25">
      <c r="A20" s="29" t="s">
        <v>24</v>
      </c>
      <c r="B20" s="5" t="s">
        <v>25</v>
      </c>
      <c r="C20" s="29"/>
      <c r="D20" s="6" t="s">
        <v>32</v>
      </c>
      <c r="E20" s="30">
        <v>6465</v>
      </c>
      <c r="F20" s="7">
        <v>11.55</v>
      </c>
      <c r="G20" s="7">
        <v>10.88</v>
      </c>
      <c r="H20" s="7">
        <v>0</v>
      </c>
      <c r="I20" s="31">
        <v>0.38500000000000001</v>
      </c>
      <c r="J20" s="8">
        <v>0.36266666666666669</v>
      </c>
      <c r="K20" s="8">
        <v>0</v>
      </c>
      <c r="L20" s="32">
        <v>30</v>
      </c>
    </row>
    <row r="21" spans="1:12" x14ac:dyDescent="0.25">
      <c r="A21" s="25" t="s">
        <v>24</v>
      </c>
      <c r="B21" s="9" t="s">
        <v>25</v>
      </c>
      <c r="C21" s="25" t="s">
        <v>33</v>
      </c>
      <c r="D21" s="10" t="s">
        <v>34</v>
      </c>
      <c r="E21" s="26">
        <v>6466</v>
      </c>
      <c r="F21" s="11">
        <v>6.74</v>
      </c>
      <c r="G21" s="11">
        <v>6.34</v>
      </c>
      <c r="H21" s="11">
        <v>0</v>
      </c>
      <c r="I21" s="27">
        <v>0.38514285714285718</v>
      </c>
      <c r="J21" s="12">
        <v>0.36228571428571427</v>
      </c>
      <c r="K21" s="12">
        <v>0</v>
      </c>
      <c r="L21" s="28">
        <v>17.5</v>
      </c>
    </row>
    <row r="22" spans="1:12" x14ac:dyDescent="0.25">
      <c r="A22" s="29" t="s">
        <v>24</v>
      </c>
      <c r="B22" s="5" t="s">
        <v>25</v>
      </c>
      <c r="C22" s="29" t="s">
        <v>35</v>
      </c>
      <c r="D22" s="6" t="s">
        <v>36</v>
      </c>
      <c r="E22" s="30">
        <v>6467</v>
      </c>
      <c r="F22" s="7">
        <v>24.07</v>
      </c>
      <c r="G22" s="7">
        <v>22.66</v>
      </c>
      <c r="H22" s="7">
        <v>0</v>
      </c>
      <c r="I22" s="31">
        <v>0.38512000000000002</v>
      </c>
      <c r="J22" s="8">
        <v>0.36255999999999999</v>
      </c>
      <c r="K22" s="8">
        <v>0</v>
      </c>
      <c r="L22" s="32">
        <v>62.5</v>
      </c>
    </row>
    <row r="23" spans="1:12" x14ac:dyDescent="0.25">
      <c r="A23" s="29" t="s">
        <v>24</v>
      </c>
      <c r="B23" s="5" t="s">
        <v>25</v>
      </c>
      <c r="C23" s="29"/>
      <c r="D23" s="6" t="s">
        <v>37</v>
      </c>
      <c r="E23" s="30">
        <v>6473</v>
      </c>
      <c r="F23" s="7">
        <v>20.22</v>
      </c>
      <c r="G23" s="7">
        <v>19.03</v>
      </c>
      <c r="H23" s="7">
        <v>0</v>
      </c>
      <c r="I23" s="31">
        <v>0.38514285714285712</v>
      </c>
      <c r="J23" s="8">
        <v>0.36247619047619051</v>
      </c>
      <c r="K23" s="8">
        <v>0</v>
      </c>
      <c r="L23" s="32">
        <v>52.5</v>
      </c>
    </row>
    <row r="24" spans="1:12" x14ac:dyDescent="0.25">
      <c r="A24" s="25" t="s">
        <v>24</v>
      </c>
      <c r="B24" s="9" t="s">
        <v>25</v>
      </c>
      <c r="C24" s="25" t="s">
        <v>38</v>
      </c>
      <c r="D24" s="10" t="s">
        <v>39</v>
      </c>
      <c r="E24" s="26">
        <v>6469</v>
      </c>
      <c r="F24" s="11">
        <v>12.51</v>
      </c>
      <c r="G24" s="11">
        <v>11.78</v>
      </c>
      <c r="H24" s="11">
        <v>0</v>
      </c>
      <c r="I24" s="27">
        <v>0.38492307692307692</v>
      </c>
      <c r="J24" s="12">
        <v>0.36246153846153845</v>
      </c>
      <c r="K24" s="12">
        <v>0</v>
      </c>
      <c r="L24" s="28">
        <v>32.5</v>
      </c>
    </row>
    <row r="25" spans="1:12" x14ac:dyDescent="0.25">
      <c r="A25" s="25" t="s">
        <v>24</v>
      </c>
      <c r="B25" s="9" t="s">
        <v>25</v>
      </c>
      <c r="C25" s="25"/>
      <c r="D25" s="10" t="s">
        <v>40</v>
      </c>
      <c r="E25" s="26">
        <v>6474</v>
      </c>
      <c r="F25" s="11">
        <v>5.78</v>
      </c>
      <c r="G25" s="11">
        <v>5.44</v>
      </c>
      <c r="H25" s="11">
        <v>0</v>
      </c>
      <c r="I25" s="27">
        <v>0.38533333333333336</v>
      </c>
      <c r="J25" s="12">
        <v>0.36266666666666669</v>
      </c>
      <c r="K25" s="12">
        <v>0</v>
      </c>
      <c r="L25" s="28">
        <v>15</v>
      </c>
    </row>
    <row r="26" spans="1:12" ht="15.75" thickBot="1" x14ac:dyDescent="0.3">
      <c r="A26" s="25" t="s">
        <v>24</v>
      </c>
      <c r="B26" s="9" t="s">
        <v>41</v>
      </c>
      <c r="C26" s="25" t="s">
        <v>42</v>
      </c>
      <c r="D26" s="10" t="s">
        <v>43</v>
      </c>
      <c r="E26" s="26">
        <v>6785</v>
      </c>
      <c r="F26" s="11">
        <v>25.41</v>
      </c>
      <c r="G26" s="11">
        <v>23.93</v>
      </c>
      <c r="H26" s="11">
        <v>0</v>
      </c>
      <c r="I26" s="27">
        <v>0.38500000000000001</v>
      </c>
      <c r="J26" s="12">
        <v>0.36257575757575755</v>
      </c>
      <c r="K26" s="12">
        <v>0</v>
      </c>
      <c r="L26" s="28">
        <v>66</v>
      </c>
    </row>
    <row r="27" spans="1:12" x14ac:dyDescent="0.25">
      <c r="A27" s="17" t="s">
        <v>44</v>
      </c>
      <c r="B27" s="18" t="s">
        <v>45</v>
      </c>
      <c r="C27" s="17" t="s">
        <v>46</v>
      </c>
      <c r="D27" s="19" t="s">
        <v>47</v>
      </c>
      <c r="E27" s="20">
        <v>6502</v>
      </c>
      <c r="F27" s="21">
        <v>3.85</v>
      </c>
      <c r="G27" s="33">
        <v>3.63</v>
      </c>
      <c r="H27" s="33">
        <v>0</v>
      </c>
      <c r="I27" s="22">
        <v>0.38500000000000001</v>
      </c>
      <c r="J27" s="23">
        <v>0.36299999999999999</v>
      </c>
      <c r="K27" s="23">
        <v>0</v>
      </c>
      <c r="L27" s="34">
        <v>10</v>
      </c>
    </row>
    <row r="28" spans="1:12" x14ac:dyDescent="0.25">
      <c r="A28" s="25" t="s">
        <v>44</v>
      </c>
      <c r="B28" s="9" t="s">
        <v>45</v>
      </c>
      <c r="C28" s="35" t="s">
        <v>48</v>
      </c>
      <c r="D28" s="36" t="s">
        <v>49</v>
      </c>
      <c r="E28" s="26">
        <v>6503</v>
      </c>
      <c r="F28" s="11">
        <v>3.85</v>
      </c>
      <c r="G28" s="37">
        <v>3.63</v>
      </c>
      <c r="H28" s="37">
        <v>0</v>
      </c>
      <c r="I28" s="27">
        <v>0.38500000000000001</v>
      </c>
      <c r="J28" s="12">
        <v>0.36299999999999999</v>
      </c>
      <c r="K28" s="12">
        <v>0</v>
      </c>
      <c r="L28" s="38">
        <v>10</v>
      </c>
    </row>
    <row r="29" spans="1:12" x14ac:dyDescent="0.25">
      <c r="A29" s="29" t="s">
        <v>50</v>
      </c>
      <c r="B29" s="5" t="s">
        <v>51</v>
      </c>
      <c r="C29" s="29" t="s">
        <v>52</v>
      </c>
      <c r="D29" s="6" t="s">
        <v>53</v>
      </c>
      <c r="E29" s="30">
        <v>6504</v>
      </c>
      <c r="F29" s="7">
        <v>10</v>
      </c>
      <c r="G29" s="39">
        <v>10</v>
      </c>
      <c r="H29" s="39">
        <v>0</v>
      </c>
      <c r="I29" s="31">
        <v>1</v>
      </c>
      <c r="J29" s="8">
        <v>1</v>
      </c>
      <c r="K29" s="8">
        <v>0</v>
      </c>
      <c r="L29" s="40">
        <v>10</v>
      </c>
    </row>
    <row r="30" spans="1:12" x14ac:dyDescent="0.25">
      <c r="A30" s="25" t="s">
        <v>44</v>
      </c>
      <c r="B30" s="9" t="s">
        <v>45</v>
      </c>
      <c r="C30" s="35" t="s">
        <v>54</v>
      </c>
      <c r="D30" s="10" t="s">
        <v>55</v>
      </c>
      <c r="E30" s="26">
        <v>6554</v>
      </c>
      <c r="F30" s="11">
        <v>3.85</v>
      </c>
      <c r="G30" s="37">
        <v>3.63</v>
      </c>
      <c r="H30" s="37">
        <v>0</v>
      </c>
      <c r="I30" s="27">
        <v>0.38500000000000001</v>
      </c>
      <c r="J30" s="12">
        <v>0.36299999999999999</v>
      </c>
      <c r="K30" s="12">
        <v>0</v>
      </c>
      <c r="L30" s="38">
        <v>10</v>
      </c>
    </row>
    <row r="31" spans="1:12" x14ac:dyDescent="0.25">
      <c r="A31" s="29" t="s">
        <v>44</v>
      </c>
      <c r="B31" s="5" t="s">
        <v>45</v>
      </c>
      <c r="C31" s="41" t="s">
        <v>56</v>
      </c>
      <c r="D31" s="6" t="s">
        <v>57</v>
      </c>
      <c r="E31" s="30">
        <v>6761</v>
      </c>
      <c r="F31" s="7">
        <v>4.2</v>
      </c>
      <c r="G31" s="39">
        <v>3.96</v>
      </c>
      <c r="H31" s="39">
        <v>0</v>
      </c>
      <c r="I31" s="31">
        <v>0.38461538461538464</v>
      </c>
      <c r="J31" s="8">
        <v>0.36263736263736263</v>
      </c>
      <c r="K31" s="8">
        <v>0</v>
      </c>
      <c r="L31" s="40">
        <v>10.92</v>
      </c>
    </row>
    <row r="32" spans="1:12" x14ac:dyDescent="0.25">
      <c r="A32" s="25" t="s">
        <v>44</v>
      </c>
      <c r="B32" s="9" t="s">
        <v>45</v>
      </c>
      <c r="C32" s="35" t="s">
        <v>58</v>
      </c>
      <c r="D32" s="10" t="s">
        <v>59</v>
      </c>
      <c r="E32" s="26">
        <v>6555</v>
      </c>
      <c r="F32" s="11">
        <v>3.85</v>
      </c>
      <c r="G32" s="37">
        <v>3.63</v>
      </c>
      <c r="H32" s="37">
        <v>0</v>
      </c>
      <c r="I32" s="27">
        <v>0.38500000000000001</v>
      </c>
      <c r="J32" s="12">
        <v>0.36299999999999999</v>
      </c>
      <c r="K32" s="12">
        <v>0</v>
      </c>
      <c r="L32" s="38">
        <v>10</v>
      </c>
    </row>
    <row r="33" spans="1:78" s="4" customFormat="1" x14ac:dyDescent="0.25">
      <c r="A33" s="29" t="s">
        <v>44</v>
      </c>
      <c r="B33" s="5" t="s">
        <v>45</v>
      </c>
      <c r="C33" s="41" t="s">
        <v>60</v>
      </c>
      <c r="D33" s="6" t="s">
        <v>61</v>
      </c>
      <c r="E33" s="30">
        <v>6556</v>
      </c>
      <c r="F33" s="7">
        <v>3.85</v>
      </c>
      <c r="G33" s="39">
        <v>3.63</v>
      </c>
      <c r="H33" s="39">
        <v>0</v>
      </c>
      <c r="I33" s="31">
        <v>0.38500000000000001</v>
      </c>
      <c r="J33" s="8">
        <v>0.36299999999999999</v>
      </c>
      <c r="K33" s="8">
        <v>0</v>
      </c>
      <c r="L33" s="40">
        <v>10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</row>
    <row r="34" spans="1:78" s="4" customFormat="1" x14ac:dyDescent="0.25">
      <c r="A34" s="25" t="s">
        <v>50</v>
      </c>
      <c r="B34" s="9" t="s">
        <v>62</v>
      </c>
      <c r="C34" s="35" t="s">
        <v>63</v>
      </c>
      <c r="D34" s="10" t="s">
        <v>64</v>
      </c>
      <c r="E34" s="26">
        <v>6570</v>
      </c>
      <c r="F34" s="11">
        <v>10</v>
      </c>
      <c r="G34" s="37">
        <v>10</v>
      </c>
      <c r="H34" s="37">
        <v>0</v>
      </c>
      <c r="I34" s="27">
        <v>1</v>
      </c>
      <c r="J34" s="12">
        <v>1</v>
      </c>
      <c r="K34" s="12">
        <v>0</v>
      </c>
      <c r="L34" s="38">
        <v>10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</row>
    <row r="35" spans="1:78" s="4" customFormat="1" x14ac:dyDescent="0.25">
      <c r="A35" s="29" t="s">
        <v>50</v>
      </c>
      <c r="B35" s="5" t="s">
        <v>62</v>
      </c>
      <c r="C35" s="41" t="s">
        <v>65</v>
      </c>
      <c r="D35" s="6" t="s">
        <v>66</v>
      </c>
      <c r="E35" s="30">
        <v>6571</v>
      </c>
      <c r="F35" s="7">
        <v>6</v>
      </c>
      <c r="G35" s="39">
        <v>6</v>
      </c>
      <c r="H35" s="39">
        <v>0</v>
      </c>
      <c r="I35" s="31">
        <v>1</v>
      </c>
      <c r="J35" s="8">
        <v>1</v>
      </c>
      <c r="K35" s="8">
        <v>0</v>
      </c>
      <c r="L35" s="40">
        <v>6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</row>
    <row r="36" spans="1:78" s="4" customFormat="1" x14ac:dyDescent="0.25">
      <c r="A36" s="25" t="s">
        <v>50</v>
      </c>
      <c r="B36" s="9" t="s">
        <v>51</v>
      </c>
      <c r="C36" s="35" t="s">
        <v>67</v>
      </c>
      <c r="D36" s="10" t="s">
        <v>68</v>
      </c>
      <c r="E36" s="26">
        <v>6581</v>
      </c>
      <c r="F36" s="11">
        <v>3</v>
      </c>
      <c r="G36" s="37">
        <v>3</v>
      </c>
      <c r="H36" s="37">
        <v>0</v>
      </c>
      <c r="I36" s="27">
        <v>1</v>
      </c>
      <c r="J36" s="12">
        <v>1</v>
      </c>
      <c r="K36" s="12">
        <v>0</v>
      </c>
      <c r="L36" s="38">
        <v>3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</row>
    <row r="37" spans="1:78" s="4" customFormat="1" x14ac:dyDescent="0.25">
      <c r="A37" s="29" t="s">
        <v>44</v>
      </c>
      <c r="B37" s="5" t="s">
        <v>45</v>
      </c>
      <c r="C37" s="41" t="s">
        <v>69</v>
      </c>
      <c r="D37" s="6" t="s">
        <v>70</v>
      </c>
      <c r="E37" s="30">
        <v>6734</v>
      </c>
      <c r="F37" s="7">
        <v>1.93</v>
      </c>
      <c r="G37" s="39">
        <v>1.81</v>
      </c>
      <c r="H37" s="39">
        <v>0</v>
      </c>
      <c r="I37" s="31">
        <v>0.38600000000000001</v>
      </c>
      <c r="J37" s="8">
        <v>0.36199999999999999</v>
      </c>
      <c r="K37" s="8">
        <v>0</v>
      </c>
      <c r="L37" s="40">
        <v>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</row>
    <row r="38" spans="1:78" s="4" customFormat="1" x14ac:dyDescent="0.25">
      <c r="A38" s="25" t="s">
        <v>44</v>
      </c>
      <c r="B38" s="9" t="s">
        <v>45</v>
      </c>
      <c r="C38" s="35" t="s">
        <v>71</v>
      </c>
      <c r="D38" s="10" t="s">
        <v>72</v>
      </c>
      <c r="E38" s="26">
        <v>6738</v>
      </c>
      <c r="F38" s="11">
        <v>3.95</v>
      </c>
      <c r="G38" s="37">
        <v>3.72</v>
      </c>
      <c r="H38" s="37">
        <v>0</v>
      </c>
      <c r="I38" s="27">
        <v>0.38499025341130605</v>
      </c>
      <c r="J38" s="12">
        <v>0.36257309941520471</v>
      </c>
      <c r="K38" s="12">
        <v>0</v>
      </c>
      <c r="L38" s="38">
        <v>10.26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</row>
    <row r="39" spans="1:78" s="4" customFormat="1" x14ac:dyDescent="0.25">
      <c r="A39" s="29" t="s">
        <v>44</v>
      </c>
      <c r="B39" s="5" t="s">
        <v>45</v>
      </c>
      <c r="C39" s="41" t="s">
        <v>73</v>
      </c>
      <c r="D39" s="6" t="s">
        <v>74</v>
      </c>
      <c r="E39" s="30">
        <v>6739</v>
      </c>
      <c r="F39" s="7">
        <v>3.17</v>
      </c>
      <c r="G39" s="39">
        <v>2.98</v>
      </c>
      <c r="H39" s="39">
        <v>0</v>
      </c>
      <c r="I39" s="31">
        <v>0.38564476885644766</v>
      </c>
      <c r="J39" s="8">
        <v>0.36253041362530408</v>
      </c>
      <c r="K39" s="8">
        <v>0</v>
      </c>
      <c r="L39" s="40">
        <v>8.2200000000000006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</row>
    <row r="40" spans="1:78" s="4" customFormat="1" x14ac:dyDescent="0.25">
      <c r="A40" s="25" t="s">
        <v>44</v>
      </c>
      <c r="B40" s="9" t="s">
        <v>45</v>
      </c>
      <c r="C40" s="35" t="s">
        <v>75</v>
      </c>
      <c r="D40" s="10" t="s">
        <v>76</v>
      </c>
      <c r="E40" s="26">
        <v>6903</v>
      </c>
      <c r="F40" s="11">
        <v>4.1500000000000004</v>
      </c>
      <c r="G40" s="37">
        <v>3.91</v>
      </c>
      <c r="H40" s="37">
        <v>0</v>
      </c>
      <c r="I40" s="27">
        <v>0.38497217068645645</v>
      </c>
      <c r="J40" s="12">
        <v>0.36270871985157704</v>
      </c>
      <c r="K40" s="12">
        <v>0</v>
      </c>
      <c r="L40" s="38">
        <v>10.78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</row>
    <row r="41" spans="1:78" s="4" customFormat="1" x14ac:dyDescent="0.25">
      <c r="A41" s="29" t="s">
        <v>44</v>
      </c>
      <c r="B41" s="5" t="s">
        <v>45</v>
      </c>
      <c r="C41" s="41" t="s">
        <v>77</v>
      </c>
      <c r="D41" s="6" t="s">
        <v>78</v>
      </c>
      <c r="E41" s="30">
        <v>6904</v>
      </c>
      <c r="F41" s="7">
        <v>3.27</v>
      </c>
      <c r="G41" s="39">
        <v>3.08</v>
      </c>
      <c r="H41" s="39">
        <v>0</v>
      </c>
      <c r="I41" s="31">
        <v>0.38470588235294118</v>
      </c>
      <c r="J41" s="8">
        <v>0.3623529411764706</v>
      </c>
      <c r="K41" s="8">
        <v>0</v>
      </c>
      <c r="L41" s="40">
        <v>8.5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1:78" s="4" customFormat="1" x14ac:dyDescent="0.25">
      <c r="A42" s="25" t="s">
        <v>44</v>
      </c>
      <c r="B42" s="9" t="s">
        <v>45</v>
      </c>
      <c r="C42" s="35" t="s">
        <v>79</v>
      </c>
      <c r="D42" s="10" t="s">
        <v>80</v>
      </c>
      <c r="E42" s="26">
        <v>6905</v>
      </c>
      <c r="F42" s="11">
        <v>6.16</v>
      </c>
      <c r="G42" s="37">
        <v>5.8</v>
      </c>
      <c r="H42" s="37">
        <v>0</v>
      </c>
      <c r="I42" s="27">
        <v>0.38500000000000001</v>
      </c>
      <c r="J42" s="12">
        <v>0.36249999999999999</v>
      </c>
      <c r="K42" s="12">
        <v>0</v>
      </c>
      <c r="L42" s="38">
        <v>16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</row>
    <row r="43" spans="1:78" s="4" customFormat="1" x14ac:dyDescent="0.25">
      <c r="A43" s="29" t="s">
        <v>44</v>
      </c>
      <c r="B43" s="5" t="s">
        <v>45</v>
      </c>
      <c r="C43" s="41" t="s">
        <v>81</v>
      </c>
      <c r="D43" s="6" t="s">
        <v>82</v>
      </c>
      <c r="E43" s="30">
        <v>6455</v>
      </c>
      <c r="F43" s="7">
        <v>0.37</v>
      </c>
      <c r="G43" s="39">
        <v>0.35</v>
      </c>
      <c r="H43" s="39">
        <v>0</v>
      </c>
      <c r="I43" s="31">
        <v>0.38541666666666669</v>
      </c>
      <c r="J43" s="8">
        <v>0.36458333333333331</v>
      </c>
      <c r="K43" s="8">
        <v>0</v>
      </c>
      <c r="L43" s="40">
        <v>0.96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spans="1:78" s="4" customFormat="1" x14ac:dyDescent="0.25">
      <c r="A44" s="25" t="s">
        <v>44</v>
      </c>
      <c r="B44" s="9" t="s">
        <v>83</v>
      </c>
      <c r="C44" s="35" t="s">
        <v>84</v>
      </c>
      <c r="D44" s="10" t="s">
        <v>85</v>
      </c>
      <c r="E44" s="26">
        <v>6582</v>
      </c>
      <c r="F44" s="11">
        <v>1.1599999999999999</v>
      </c>
      <c r="G44" s="37">
        <v>1.0900000000000001</v>
      </c>
      <c r="H44" s="37">
        <v>0</v>
      </c>
      <c r="I44" s="27">
        <v>0.38666666666666666</v>
      </c>
      <c r="J44" s="12">
        <v>0.36333333333333334</v>
      </c>
      <c r="K44" s="12">
        <v>0</v>
      </c>
      <c r="L44" s="38">
        <v>3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1:78" s="4" customFormat="1" x14ac:dyDescent="0.25">
      <c r="A45" s="29" t="s">
        <v>50</v>
      </c>
      <c r="B45" s="5" t="s">
        <v>51</v>
      </c>
      <c r="C45" s="41" t="s">
        <v>86</v>
      </c>
      <c r="D45" s="6" t="s">
        <v>87</v>
      </c>
      <c r="E45" s="30">
        <v>6640</v>
      </c>
      <c r="F45" s="7">
        <v>11.25</v>
      </c>
      <c r="G45" s="39">
        <v>11.25</v>
      </c>
      <c r="H45" s="39">
        <v>0</v>
      </c>
      <c r="I45" s="31">
        <v>1</v>
      </c>
      <c r="J45" s="8">
        <v>1</v>
      </c>
      <c r="K45" s="8">
        <v>0</v>
      </c>
      <c r="L45" s="40">
        <v>11.25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1:78" s="4" customFormat="1" x14ac:dyDescent="0.25">
      <c r="A46" s="29" t="s">
        <v>50</v>
      </c>
      <c r="B46" s="5" t="s">
        <v>51</v>
      </c>
      <c r="C46" s="41"/>
      <c r="D46" s="6" t="s">
        <v>88</v>
      </c>
      <c r="E46" s="30">
        <v>6641</v>
      </c>
      <c r="F46" s="7">
        <v>11.25</v>
      </c>
      <c r="G46" s="39">
        <v>11.25</v>
      </c>
      <c r="H46" s="39">
        <v>0</v>
      </c>
      <c r="I46" s="31">
        <v>1</v>
      </c>
      <c r="J46" s="8">
        <v>1</v>
      </c>
      <c r="K46" s="8">
        <v>0</v>
      </c>
      <c r="L46" s="40">
        <v>11.25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1:78" s="4" customFormat="1" x14ac:dyDescent="0.25">
      <c r="A47" s="29" t="s">
        <v>50</v>
      </c>
      <c r="B47" s="5" t="s">
        <v>51</v>
      </c>
      <c r="C47" s="41"/>
      <c r="D47" s="6" t="s">
        <v>89</v>
      </c>
      <c r="E47" s="30">
        <v>6642</v>
      </c>
      <c r="F47" s="7">
        <v>11.25</v>
      </c>
      <c r="G47" s="39">
        <v>11.25</v>
      </c>
      <c r="H47" s="39">
        <v>0</v>
      </c>
      <c r="I47" s="31">
        <v>1</v>
      </c>
      <c r="J47" s="8">
        <v>1</v>
      </c>
      <c r="K47" s="8">
        <v>0</v>
      </c>
      <c r="L47" s="40">
        <v>11.25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spans="1:78" s="4" customFormat="1" x14ac:dyDescent="0.25">
      <c r="A48" s="29" t="s">
        <v>50</v>
      </c>
      <c r="B48" s="5" t="s">
        <v>51</v>
      </c>
      <c r="C48" s="41"/>
      <c r="D48" s="6" t="s">
        <v>90</v>
      </c>
      <c r="E48" s="30">
        <v>6643</v>
      </c>
      <c r="F48" s="7">
        <v>11.25</v>
      </c>
      <c r="G48" s="39">
        <v>11.25</v>
      </c>
      <c r="H48" s="39">
        <v>0</v>
      </c>
      <c r="I48" s="31">
        <v>1</v>
      </c>
      <c r="J48" s="8">
        <v>1</v>
      </c>
      <c r="K48" s="8">
        <v>0</v>
      </c>
      <c r="L48" s="40">
        <v>11.25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1:12" x14ac:dyDescent="0.25">
      <c r="A49" s="25" t="s">
        <v>44</v>
      </c>
      <c r="B49" s="9" t="s">
        <v>25</v>
      </c>
      <c r="C49" s="35" t="s">
        <v>91</v>
      </c>
      <c r="D49" s="10" t="s">
        <v>92</v>
      </c>
      <c r="E49" s="26">
        <v>6752</v>
      </c>
      <c r="F49" s="11">
        <v>46.21</v>
      </c>
      <c r="G49" s="37">
        <v>43.51</v>
      </c>
      <c r="H49" s="37">
        <v>0</v>
      </c>
      <c r="I49" s="27">
        <v>0.38508333333333333</v>
      </c>
      <c r="J49" s="12">
        <v>0.36258333333333331</v>
      </c>
      <c r="K49" s="12">
        <v>0</v>
      </c>
      <c r="L49" s="38">
        <v>120</v>
      </c>
    </row>
    <row r="50" spans="1:12" x14ac:dyDescent="0.25">
      <c r="A50" s="29" t="s">
        <v>50</v>
      </c>
      <c r="B50" s="5" t="s">
        <v>93</v>
      </c>
      <c r="C50" s="41" t="s">
        <v>94</v>
      </c>
      <c r="D50" s="6" t="s">
        <v>95</v>
      </c>
      <c r="E50" s="30">
        <v>6529</v>
      </c>
      <c r="F50" s="7">
        <v>20</v>
      </c>
      <c r="G50" s="39">
        <v>20</v>
      </c>
      <c r="H50" s="39">
        <v>0</v>
      </c>
      <c r="I50" s="31">
        <v>1</v>
      </c>
      <c r="J50" s="8">
        <v>1</v>
      </c>
      <c r="K50" s="8">
        <v>0</v>
      </c>
      <c r="L50" s="40">
        <v>20</v>
      </c>
    </row>
    <row r="51" spans="1:12" x14ac:dyDescent="0.25">
      <c r="A51" s="25" t="s">
        <v>44</v>
      </c>
      <c r="B51" s="9" t="s">
        <v>45</v>
      </c>
      <c r="C51" s="35" t="s">
        <v>96</v>
      </c>
      <c r="D51" s="10" t="s">
        <v>97</v>
      </c>
      <c r="E51" s="26">
        <v>6914</v>
      </c>
      <c r="F51" s="11">
        <v>3.85</v>
      </c>
      <c r="G51" s="37">
        <v>3.63</v>
      </c>
      <c r="H51" s="37">
        <v>0</v>
      </c>
      <c r="I51" s="27">
        <v>0.38500000000000001</v>
      </c>
      <c r="J51" s="12">
        <v>0.36299999999999999</v>
      </c>
      <c r="K51" s="12">
        <v>0</v>
      </c>
      <c r="L51" s="38">
        <v>10</v>
      </c>
    </row>
    <row r="52" spans="1:12" x14ac:dyDescent="0.25">
      <c r="A52" s="29" t="s">
        <v>50</v>
      </c>
      <c r="B52" s="5" t="s">
        <v>62</v>
      </c>
      <c r="C52" s="41" t="s">
        <v>98</v>
      </c>
      <c r="D52" s="6" t="s">
        <v>99</v>
      </c>
      <c r="E52" s="30">
        <v>6974</v>
      </c>
      <c r="F52" s="7">
        <v>25</v>
      </c>
      <c r="G52" s="39">
        <v>25</v>
      </c>
      <c r="H52" s="39">
        <v>0</v>
      </c>
      <c r="I52" s="31">
        <v>1</v>
      </c>
      <c r="J52" s="8">
        <v>1</v>
      </c>
      <c r="K52" s="8">
        <v>0</v>
      </c>
      <c r="L52" s="40">
        <v>25</v>
      </c>
    </row>
    <row r="53" spans="1:12" x14ac:dyDescent="0.25">
      <c r="A53" s="25" t="s">
        <v>50</v>
      </c>
      <c r="B53" s="9" t="s">
        <v>62</v>
      </c>
      <c r="C53" s="35" t="s">
        <v>100</v>
      </c>
      <c r="D53" s="10" t="s">
        <v>101</v>
      </c>
      <c r="E53" s="26">
        <v>6975</v>
      </c>
      <c r="F53" s="11">
        <v>10</v>
      </c>
      <c r="G53" s="37">
        <v>10</v>
      </c>
      <c r="H53" s="37">
        <v>0</v>
      </c>
      <c r="I53" s="27">
        <v>1</v>
      </c>
      <c r="J53" s="12">
        <v>1</v>
      </c>
      <c r="K53" s="12">
        <v>0</v>
      </c>
      <c r="L53" s="38">
        <v>10</v>
      </c>
    </row>
    <row r="54" spans="1:12" x14ac:dyDescent="0.25">
      <c r="A54" s="29" t="s">
        <v>50</v>
      </c>
      <c r="B54" s="5" t="s">
        <v>62</v>
      </c>
      <c r="C54" s="41" t="s">
        <v>102</v>
      </c>
      <c r="D54" s="6" t="s">
        <v>103</v>
      </c>
      <c r="E54" s="30">
        <v>6976</v>
      </c>
      <c r="F54" s="7">
        <v>25</v>
      </c>
      <c r="G54" s="39">
        <v>25</v>
      </c>
      <c r="H54" s="39">
        <v>0</v>
      </c>
      <c r="I54" s="31">
        <v>1</v>
      </c>
      <c r="J54" s="8">
        <v>1</v>
      </c>
      <c r="K54" s="8">
        <v>0</v>
      </c>
      <c r="L54" s="40">
        <v>25</v>
      </c>
    </row>
    <row r="55" spans="1:12" x14ac:dyDescent="0.25">
      <c r="A55" s="25" t="s">
        <v>44</v>
      </c>
      <c r="B55" s="9" t="s">
        <v>104</v>
      </c>
      <c r="C55" s="35" t="s">
        <v>105</v>
      </c>
      <c r="D55" s="10" t="s">
        <v>106</v>
      </c>
      <c r="E55" s="26">
        <v>6977</v>
      </c>
      <c r="F55" s="11">
        <v>7.68</v>
      </c>
      <c r="G55" s="37">
        <v>7.23</v>
      </c>
      <c r="H55" s="37">
        <v>0</v>
      </c>
      <c r="I55" s="27">
        <v>0.38496240601503762</v>
      </c>
      <c r="J55" s="12">
        <v>0.36240601503759401</v>
      </c>
      <c r="K55" s="12">
        <v>0</v>
      </c>
      <c r="L55" s="38">
        <v>19.95</v>
      </c>
    </row>
    <row r="56" spans="1:12" x14ac:dyDescent="0.25">
      <c r="A56" s="29" t="s">
        <v>44</v>
      </c>
      <c r="B56" s="5" t="s">
        <v>45</v>
      </c>
      <c r="C56" s="41" t="s">
        <v>107</v>
      </c>
      <c r="D56" s="6" t="s">
        <v>108</v>
      </c>
      <c r="E56" s="30">
        <v>6978</v>
      </c>
      <c r="F56" s="7">
        <v>3.85</v>
      </c>
      <c r="G56" s="39">
        <v>3.63</v>
      </c>
      <c r="H56" s="39">
        <v>0</v>
      </c>
      <c r="I56" s="31">
        <v>0.38500000000000001</v>
      </c>
      <c r="J56" s="8">
        <v>0.36299999999999999</v>
      </c>
      <c r="K56" s="8">
        <v>0</v>
      </c>
      <c r="L56" s="40">
        <v>10</v>
      </c>
    </row>
    <row r="57" spans="1:12" x14ac:dyDescent="0.25">
      <c r="A57" s="25" t="s">
        <v>50</v>
      </c>
      <c r="B57" s="9" t="s">
        <v>51</v>
      </c>
      <c r="C57" s="35" t="s">
        <v>109</v>
      </c>
      <c r="D57" s="10" t="s">
        <v>110</v>
      </c>
      <c r="E57" s="26">
        <v>6979</v>
      </c>
      <c r="F57" s="11">
        <v>19.8</v>
      </c>
      <c r="G57" s="37">
        <v>19.8</v>
      </c>
      <c r="H57" s="37">
        <v>0</v>
      </c>
      <c r="I57" s="27">
        <v>1</v>
      </c>
      <c r="J57" s="12">
        <v>1</v>
      </c>
      <c r="K57" s="12">
        <v>0</v>
      </c>
      <c r="L57" s="38">
        <v>19.8</v>
      </c>
    </row>
    <row r="58" spans="1:12" x14ac:dyDescent="0.25">
      <c r="A58" s="29" t="s">
        <v>44</v>
      </c>
      <c r="B58" s="5" t="s">
        <v>45</v>
      </c>
      <c r="C58" s="41" t="s">
        <v>111</v>
      </c>
      <c r="D58" s="6" t="s">
        <v>112</v>
      </c>
      <c r="E58" s="30">
        <v>6980</v>
      </c>
      <c r="F58" s="7">
        <v>3.84</v>
      </c>
      <c r="G58" s="39">
        <v>3.61</v>
      </c>
      <c r="H58" s="39">
        <v>0</v>
      </c>
      <c r="I58" s="31">
        <v>0.38554216867469876</v>
      </c>
      <c r="J58" s="8">
        <v>0.3624497991967871</v>
      </c>
      <c r="K58" s="8">
        <v>0</v>
      </c>
      <c r="L58" s="40">
        <v>9.9600000000000009</v>
      </c>
    </row>
    <row r="59" spans="1:12" x14ac:dyDescent="0.25">
      <c r="A59" s="25" t="s">
        <v>50</v>
      </c>
      <c r="B59" s="9" t="s">
        <v>62</v>
      </c>
      <c r="C59" s="35" t="s">
        <v>113</v>
      </c>
      <c r="D59" s="10" t="s">
        <v>114</v>
      </c>
      <c r="E59" s="26">
        <v>6834</v>
      </c>
      <c r="F59" s="11">
        <v>19.989999999999998</v>
      </c>
      <c r="G59" s="37">
        <v>19.989999999999998</v>
      </c>
      <c r="H59" s="37">
        <v>0</v>
      </c>
      <c r="I59" s="27">
        <v>1</v>
      </c>
      <c r="J59" s="12">
        <v>1</v>
      </c>
      <c r="K59" s="12">
        <v>0</v>
      </c>
      <c r="L59" s="38">
        <v>19.989999999999998</v>
      </c>
    </row>
    <row r="60" spans="1:12" x14ac:dyDescent="0.25">
      <c r="A60" s="29" t="s">
        <v>44</v>
      </c>
      <c r="B60" s="5" t="s">
        <v>45</v>
      </c>
      <c r="C60" s="41" t="s">
        <v>115</v>
      </c>
      <c r="D60" s="6" t="s">
        <v>116</v>
      </c>
      <c r="E60" s="30">
        <v>6707</v>
      </c>
      <c r="F60" s="7">
        <v>3.81</v>
      </c>
      <c r="G60" s="39">
        <v>3.59</v>
      </c>
      <c r="H60" s="39">
        <v>0</v>
      </c>
      <c r="I60" s="31">
        <v>0.38523761375126386</v>
      </c>
      <c r="J60" s="8">
        <v>0.36299292214357931</v>
      </c>
      <c r="K60" s="8">
        <v>0</v>
      </c>
      <c r="L60" s="40">
        <v>9.89</v>
      </c>
    </row>
    <row r="61" spans="1:12" x14ac:dyDescent="0.25">
      <c r="A61" s="25" t="s">
        <v>44</v>
      </c>
      <c r="B61" s="9" t="s">
        <v>45</v>
      </c>
      <c r="C61" s="35" t="s">
        <v>117</v>
      </c>
      <c r="D61" s="10" t="s">
        <v>118</v>
      </c>
      <c r="E61" s="26">
        <v>6553</v>
      </c>
      <c r="F61" s="11">
        <v>3.85</v>
      </c>
      <c r="G61" s="37">
        <v>3.63</v>
      </c>
      <c r="H61" s="37">
        <v>0</v>
      </c>
      <c r="I61" s="27">
        <v>0.38500000000000001</v>
      </c>
      <c r="J61" s="12">
        <v>0.36299999999999999</v>
      </c>
      <c r="K61" s="12">
        <v>0</v>
      </c>
      <c r="L61" s="38">
        <v>10</v>
      </c>
    </row>
    <row r="62" spans="1:12" x14ac:dyDescent="0.25">
      <c r="A62" s="29" t="s">
        <v>44</v>
      </c>
      <c r="B62" s="5" t="s">
        <v>45</v>
      </c>
      <c r="C62" s="41" t="s">
        <v>119</v>
      </c>
      <c r="D62" s="6" t="s">
        <v>120</v>
      </c>
      <c r="E62" s="30">
        <v>6557</v>
      </c>
      <c r="F62" s="7">
        <v>3.85</v>
      </c>
      <c r="G62" s="39">
        <v>3.63</v>
      </c>
      <c r="H62" s="39">
        <v>0</v>
      </c>
      <c r="I62" s="31">
        <v>0.38500000000000001</v>
      </c>
      <c r="J62" s="8">
        <v>0.36299999999999999</v>
      </c>
      <c r="K62" s="8">
        <v>0</v>
      </c>
      <c r="L62" s="40">
        <v>10</v>
      </c>
    </row>
    <row r="63" spans="1:12" x14ac:dyDescent="0.25">
      <c r="A63" s="25" t="s">
        <v>44</v>
      </c>
      <c r="B63" s="9" t="s">
        <v>45</v>
      </c>
      <c r="C63" s="35" t="s">
        <v>121</v>
      </c>
      <c r="D63" s="10" t="s">
        <v>122</v>
      </c>
      <c r="E63" s="26">
        <v>6201</v>
      </c>
      <c r="F63" s="11">
        <v>3.08</v>
      </c>
      <c r="G63" s="37">
        <v>2.9</v>
      </c>
      <c r="H63" s="37">
        <v>0</v>
      </c>
      <c r="I63" s="27">
        <v>0.38500000000000001</v>
      </c>
      <c r="J63" s="12">
        <v>0.36249999999999999</v>
      </c>
      <c r="K63" s="12">
        <v>0</v>
      </c>
      <c r="L63" s="38">
        <v>8</v>
      </c>
    </row>
    <row r="64" spans="1:12" x14ac:dyDescent="0.25">
      <c r="A64" s="29" t="s">
        <v>44</v>
      </c>
      <c r="B64" s="5" t="s">
        <v>45</v>
      </c>
      <c r="C64" s="41" t="s">
        <v>123</v>
      </c>
      <c r="D64" s="6" t="s">
        <v>124</v>
      </c>
      <c r="E64" s="30">
        <v>6200</v>
      </c>
      <c r="F64" s="7">
        <v>3.84</v>
      </c>
      <c r="G64" s="39">
        <v>3.61</v>
      </c>
      <c r="H64" s="39">
        <v>0</v>
      </c>
      <c r="I64" s="31">
        <v>0.38554216867469876</v>
      </c>
      <c r="J64" s="8">
        <v>0.3624497991967871</v>
      </c>
      <c r="K64" s="8">
        <v>0</v>
      </c>
      <c r="L64" s="40">
        <v>9.9600000000000009</v>
      </c>
    </row>
    <row r="65" spans="1:12" x14ac:dyDescent="0.25">
      <c r="A65" s="25" t="s">
        <v>44</v>
      </c>
      <c r="B65" s="9" t="s">
        <v>45</v>
      </c>
      <c r="C65" s="35" t="s">
        <v>472</v>
      </c>
      <c r="D65" s="10" t="s">
        <v>473</v>
      </c>
      <c r="E65" s="26">
        <v>6205</v>
      </c>
      <c r="F65" s="11">
        <v>15.4</v>
      </c>
      <c r="G65" s="37">
        <v>14.5</v>
      </c>
      <c r="H65" s="37">
        <v>0</v>
      </c>
      <c r="I65" s="27">
        <v>0.38500000000000001</v>
      </c>
      <c r="J65" s="12">
        <v>0.36249999999999999</v>
      </c>
      <c r="K65" s="12">
        <v>0</v>
      </c>
      <c r="L65" s="38">
        <v>40</v>
      </c>
    </row>
    <row r="66" spans="1:12" x14ac:dyDescent="0.25">
      <c r="A66" s="25" t="s">
        <v>44</v>
      </c>
      <c r="B66" s="9" t="s">
        <v>45</v>
      </c>
      <c r="C66" s="35" t="s">
        <v>125</v>
      </c>
      <c r="D66" s="10" t="s">
        <v>126</v>
      </c>
      <c r="E66" s="26">
        <v>6992</v>
      </c>
      <c r="F66" s="11">
        <v>3.85</v>
      </c>
      <c r="G66" s="37">
        <v>3.63</v>
      </c>
      <c r="H66" s="37">
        <v>0</v>
      </c>
      <c r="I66" s="27">
        <v>0.38500000000000001</v>
      </c>
      <c r="J66" s="12">
        <v>0.36299999999999999</v>
      </c>
      <c r="K66" s="12">
        <v>0</v>
      </c>
      <c r="L66" s="38">
        <v>10</v>
      </c>
    </row>
    <row r="67" spans="1:12" x14ac:dyDescent="0.25">
      <c r="A67" s="25" t="s">
        <v>50</v>
      </c>
      <c r="B67" s="9" t="s">
        <v>93</v>
      </c>
      <c r="C67" s="35" t="s">
        <v>127</v>
      </c>
      <c r="D67" s="42" t="s">
        <v>128</v>
      </c>
      <c r="E67" s="26">
        <v>6934</v>
      </c>
      <c r="F67" s="11">
        <v>19.89</v>
      </c>
      <c r="G67" s="37">
        <v>19.89</v>
      </c>
      <c r="H67" s="37">
        <v>0</v>
      </c>
      <c r="I67" s="27">
        <v>1</v>
      </c>
      <c r="J67" s="12">
        <v>1</v>
      </c>
      <c r="K67" s="12">
        <v>0</v>
      </c>
      <c r="L67" s="38">
        <v>19.89</v>
      </c>
    </row>
    <row r="68" spans="1:12" ht="15.75" thickBot="1" x14ac:dyDescent="0.3">
      <c r="A68" s="29" t="s">
        <v>44</v>
      </c>
      <c r="B68" s="5" t="s">
        <v>45</v>
      </c>
      <c r="C68" s="41" t="s">
        <v>129</v>
      </c>
      <c r="D68" s="6" t="s">
        <v>130</v>
      </c>
      <c r="E68" s="30">
        <v>6993</v>
      </c>
      <c r="F68" s="7">
        <v>1.93</v>
      </c>
      <c r="G68" s="39">
        <v>1.81</v>
      </c>
      <c r="H68" s="39">
        <v>0</v>
      </c>
      <c r="I68" s="31">
        <v>0.38600000000000001</v>
      </c>
      <c r="J68" s="8">
        <v>0.36199999999999999</v>
      </c>
      <c r="K68" s="8">
        <v>0</v>
      </c>
      <c r="L68" s="40">
        <v>5</v>
      </c>
    </row>
    <row r="69" spans="1:12" x14ac:dyDescent="0.25">
      <c r="A69" s="17" t="s">
        <v>131</v>
      </c>
      <c r="B69" s="18" t="s">
        <v>132</v>
      </c>
      <c r="C69" s="43" t="s">
        <v>133</v>
      </c>
      <c r="D69" s="19" t="s">
        <v>134</v>
      </c>
      <c r="E69" s="20">
        <v>6390</v>
      </c>
      <c r="F69" s="21">
        <v>4.75</v>
      </c>
      <c r="G69" s="33">
        <v>4.75</v>
      </c>
      <c r="H69" s="33">
        <v>4.75</v>
      </c>
      <c r="I69" s="22">
        <v>0.95</v>
      </c>
      <c r="J69" s="23">
        <v>0.95</v>
      </c>
      <c r="K69" s="23">
        <v>0.95</v>
      </c>
      <c r="L69" s="34">
        <v>5</v>
      </c>
    </row>
    <row r="70" spans="1:12" x14ac:dyDescent="0.25">
      <c r="A70" s="29" t="s">
        <v>131</v>
      </c>
      <c r="B70" s="5" t="s">
        <v>132</v>
      </c>
      <c r="C70" s="41"/>
      <c r="D70" s="6" t="s">
        <v>135</v>
      </c>
      <c r="E70" s="30">
        <v>6390</v>
      </c>
      <c r="F70" s="7">
        <v>4.75</v>
      </c>
      <c r="G70" s="39">
        <v>4.75</v>
      </c>
      <c r="H70" s="39">
        <v>4.75</v>
      </c>
      <c r="I70" s="31">
        <v>0.95</v>
      </c>
      <c r="J70" s="8">
        <v>0.95</v>
      </c>
      <c r="K70" s="8">
        <v>0.95</v>
      </c>
      <c r="L70" s="40">
        <v>5</v>
      </c>
    </row>
    <row r="71" spans="1:12" x14ac:dyDescent="0.25">
      <c r="A71" s="25" t="s">
        <v>131</v>
      </c>
      <c r="B71" s="9" t="s">
        <v>136</v>
      </c>
      <c r="C71" s="35" t="s">
        <v>137</v>
      </c>
      <c r="D71" s="10" t="s">
        <v>138</v>
      </c>
      <c r="E71" s="26">
        <v>6094</v>
      </c>
      <c r="F71" s="11">
        <v>26.03</v>
      </c>
      <c r="G71" s="37">
        <v>26.03</v>
      </c>
      <c r="H71" s="37">
        <v>26.03</v>
      </c>
      <c r="I71" s="27">
        <v>0.95000000000000007</v>
      </c>
      <c r="J71" s="12">
        <v>0.95000000000000007</v>
      </c>
      <c r="K71" s="12">
        <v>0.95000000000000007</v>
      </c>
      <c r="L71" s="38">
        <v>27.4</v>
      </c>
    </row>
    <row r="72" spans="1:12" x14ac:dyDescent="0.25">
      <c r="A72" s="25" t="s">
        <v>131</v>
      </c>
      <c r="B72" s="9" t="s">
        <v>136</v>
      </c>
      <c r="C72" s="35"/>
      <c r="D72" s="10" t="s">
        <v>139</v>
      </c>
      <c r="E72" s="26">
        <v>6095</v>
      </c>
      <c r="F72" s="11">
        <v>26.03</v>
      </c>
      <c r="G72" s="37">
        <v>26.03</v>
      </c>
      <c r="H72" s="37">
        <v>26.03</v>
      </c>
      <c r="I72" s="27">
        <v>0.95000000000000007</v>
      </c>
      <c r="J72" s="12">
        <v>0.95000000000000007</v>
      </c>
      <c r="K72" s="12">
        <v>0.95000000000000007</v>
      </c>
      <c r="L72" s="38">
        <v>27.4</v>
      </c>
    </row>
    <row r="73" spans="1:12" x14ac:dyDescent="0.25">
      <c r="A73" s="29" t="s">
        <v>131</v>
      </c>
      <c r="B73" s="5" t="s">
        <v>136</v>
      </c>
      <c r="C73" s="41" t="s">
        <v>140</v>
      </c>
      <c r="D73" s="6" t="s">
        <v>141</v>
      </c>
      <c r="E73" s="30">
        <v>6306</v>
      </c>
      <c r="F73" s="7">
        <v>8.9</v>
      </c>
      <c r="G73" s="39">
        <v>8.9</v>
      </c>
      <c r="H73" s="39">
        <v>8.9</v>
      </c>
      <c r="I73" s="31">
        <v>0.94933333333333336</v>
      </c>
      <c r="J73" s="8">
        <v>0.94933333333333336</v>
      </c>
      <c r="K73" s="8">
        <v>0.94933333333333336</v>
      </c>
      <c r="L73" s="40">
        <v>9.375</v>
      </c>
    </row>
    <row r="74" spans="1:12" x14ac:dyDescent="0.25">
      <c r="A74" s="29" t="s">
        <v>131</v>
      </c>
      <c r="B74" s="5" t="s">
        <v>136</v>
      </c>
      <c r="C74" s="41"/>
      <c r="D74" s="6" t="s">
        <v>142</v>
      </c>
      <c r="E74" s="30">
        <v>6306</v>
      </c>
      <c r="F74" s="7">
        <v>8.9</v>
      </c>
      <c r="G74" s="39">
        <v>8.9</v>
      </c>
      <c r="H74" s="39">
        <v>8.9</v>
      </c>
      <c r="I74" s="31">
        <v>0.94933333333333336</v>
      </c>
      <c r="J74" s="8">
        <v>0.94933333333333336</v>
      </c>
      <c r="K74" s="8">
        <v>0.94933333333333336</v>
      </c>
      <c r="L74" s="40">
        <v>9.375</v>
      </c>
    </row>
    <row r="75" spans="1:12" x14ac:dyDescent="0.25">
      <c r="A75" s="25" t="s">
        <v>131</v>
      </c>
      <c r="B75" s="9" t="s">
        <v>136</v>
      </c>
      <c r="C75" s="35" t="s">
        <v>143</v>
      </c>
      <c r="D75" s="10" t="s">
        <v>144</v>
      </c>
      <c r="E75" s="26">
        <v>6305</v>
      </c>
      <c r="F75" s="11">
        <v>4.84</v>
      </c>
      <c r="G75" s="37">
        <v>4.84</v>
      </c>
      <c r="H75" s="37">
        <v>4.84</v>
      </c>
      <c r="I75" s="27">
        <v>0.94901960784313732</v>
      </c>
      <c r="J75" s="12">
        <v>0.94901960784313732</v>
      </c>
      <c r="K75" s="12">
        <v>0.94901960784313732</v>
      </c>
      <c r="L75" s="38">
        <v>5.0999999999999996</v>
      </c>
    </row>
    <row r="76" spans="1:12" x14ac:dyDescent="0.25">
      <c r="A76" s="25" t="s">
        <v>131</v>
      </c>
      <c r="B76" s="9" t="s">
        <v>136</v>
      </c>
      <c r="C76" s="35"/>
      <c r="D76" s="10" t="s">
        <v>145</v>
      </c>
      <c r="E76" s="26">
        <v>6305</v>
      </c>
      <c r="F76" s="11">
        <v>4.84</v>
      </c>
      <c r="G76" s="37">
        <v>4.84</v>
      </c>
      <c r="H76" s="37">
        <v>4.84</v>
      </c>
      <c r="I76" s="27">
        <v>0.94901960784313732</v>
      </c>
      <c r="J76" s="12">
        <v>0.94901960784313732</v>
      </c>
      <c r="K76" s="12">
        <v>0.94901960784313732</v>
      </c>
      <c r="L76" s="38">
        <v>5.0999999999999996</v>
      </c>
    </row>
    <row r="77" spans="1:12" x14ac:dyDescent="0.25">
      <c r="A77" s="29" t="s">
        <v>131</v>
      </c>
      <c r="B77" s="5" t="s">
        <v>51</v>
      </c>
      <c r="C77" s="41" t="s">
        <v>146</v>
      </c>
      <c r="D77" s="6" t="s">
        <v>147</v>
      </c>
      <c r="E77" s="30">
        <v>6420</v>
      </c>
      <c r="F77" s="7">
        <v>0.99</v>
      </c>
      <c r="G77" s="39">
        <v>0.99</v>
      </c>
      <c r="H77" s="39">
        <v>0.99</v>
      </c>
      <c r="I77" s="31">
        <v>0.95192307692307687</v>
      </c>
      <c r="J77" s="8">
        <v>0.95192307692307687</v>
      </c>
      <c r="K77" s="8">
        <v>0.95192307692307687</v>
      </c>
      <c r="L77" s="40">
        <v>1.04</v>
      </c>
    </row>
    <row r="78" spans="1:12" x14ac:dyDescent="0.25">
      <c r="A78" s="29" t="s">
        <v>131</v>
      </c>
      <c r="B78" s="5" t="s">
        <v>51</v>
      </c>
      <c r="C78" s="41"/>
      <c r="D78" s="6" t="s">
        <v>148</v>
      </c>
      <c r="E78" s="30">
        <v>6420</v>
      </c>
      <c r="F78" s="7">
        <v>0.99</v>
      </c>
      <c r="G78" s="39">
        <v>0.99</v>
      </c>
      <c r="H78" s="39">
        <v>0.99</v>
      </c>
      <c r="I78" s="31">
        <v>0.95192307692307687</v>
      </c>
      <c r="J78" s="8">
        <v>0.95192307692307687</v>
      </c>
      <c r="K78" s="8">
        <v>0.95192307692307687</v>
      </c>
      <c r="L78" s="40">
        <v>1.04</v>
      </c>
    </row>
    <row r="79" spans="1:12" x14ac:dyDescent="0.25">
      <c r="A79" s="29" t="s">
        <v>131</v>
      </c>
      <c r="B79" s="5" t="s">
        <v>51</v>
      </c>
      <c r="C79" s="41"/>
      <c r="D79" s="6" t="s">
        <v>149</v>
      </c>
      <c r="E79" s="30">
        <v>6420</v>
      </c>
      <c r="F79" s="7">
        <v>0.99</v>
      </c>
      <c r="G79" s="39">
        <v>0.99</v>
      </c>
      <c r="H79" s="39">
        <v>0.99</v>
      </c>
      <c r="I79" s="31">
        <v>0.95192307692307687</v>
      </c>
      <c r="J79" s="8">
        <v>0.95192307692307687</v>
      </c>
      <c r="K79" s="8">
        <v>0.95192307692307687</v>
      </c>
      <c r="L79" s="40">
        <v>1.04</v>
      </c>
    </row>
    <row r="80" spans="1:12" x14ac:dyDescent="0.25">
      <c r="A80" s="25" t="s">
        <v>150</v>
      </c>
      <c r="B80" s="9" t="s">
        <v>45</v>
      </c>
      <c r="C80" s="35" t="s">
        <v>151</v>
      </c>
      <c r="D80" s="10" t="s">
        <v>152</v>
      </c>
      <c r="E80" s="26">
        <v>6432</v>
      </c>
      <c r="F80" s="11">
        <v>2.85</v>
      </c>
      <c r="G80" s="37">
        <v>2.85</v>
      </c>
      <c r="H80" s="37">
        <v>2.85</v>
      </c>
      <c r="I80" s="27">
        <v>0.95000000000000007</v>
      </c>
      <c r="J80" s="12">
        <v>0.95000000000000007</v>
      </c>
      <c r="K80" s="12">
        <v>0.95000000000000007</v>
      </c>
      <c r="L80" s="38">
        <v>3</v>
      </c>
    </row>
    <row r="81" spans="1:12" x14ac:dyDescent="0.25">
      <c r="A81" s="25" t="s">
        <v>150</v>
      </c>
      <c r="B81" s="9" t="s">
        <v>45</v>
      </c>
      <c r="C81" s="35"/>
      <c r="D81" s="10" t="s">
        <v>153</v>
      </c>
      <c r="E81" s="26">
        <v>6432</v>
      </c>
      <c r="F81" s="11">
        <v>2.85</v>
      </c>
      <c r="G81" s="37">
        <v>2.85</v>
      </c>
      <c r="H81" s="37">
        <v>2.85</v>
      </c>
      <c r="I81" s="27">
        <v>0.95000000000000007</v>
      </c>
      <c r="J81" s="12">
        <v>0.95000000000000007</v>
      </c>
      <c r="K81" s="12">
        <v>0.95000000000000007</v>
      </c>
      <c r="L81" s="38">
        <v>3</v>
      </c>
    </row>
    <row r="82" spans="1:12" x14ac:dyDescent="0.25">
      <c r="A82" s="25" t="s">
        <v>150</v>
      </c>
      <c r="B82" s="9" t="s">
        <v>45</v>
      </c>
      <c r="C82" s="35"/>
      <c r="D82" s="10" t="s">
        <v>154</v>
      </c>
      <c r="E82" s="26">
        <v>6432</v>
      </c>
      <c r="F82" s="11">
        <v>0.95</v>
      </c>
      <c r="G82" s="37">
        <v>0.95</v>
      </c>
      <c r="H82" s="37">
        <v>0.95</v>
      </c>
      <c r="I82" s="27">
        <v>0.95</v>
      </c>
      <c r="J82" s="12">
        <v>0.95</v>
      </c>
      <c r="K82" s="12">
        <v>0.95</v>
      </c>
      <c r="L82" s="38">
        <v>1</v>
      </c>
    </row>
    <row r="83" spans="1:12" x14ac:dyDescent="0.25">
      <c r="A83" s="29" t="s">
        <v>131</v>
      </c>
      <c r="B83" s="5" t="s">
        <v>51</v>
      </c>
      <c r="C83" s="41" t="s">
        <v>155</v>
      </c>
      <c r="D83" s="6" t="s">
        <v>156</v>
      </c>
      <c r="E83" s="30">
        <v>6422</v>
      </c>
      <c r="F83" s="7">
        <v>1.18</v>
      </c>
      <c r="G83" s="39">
        <v>1.18</v>
      </c>
      <c r="H83" s="39">
        <v>1.18</v>
      </c>
      <c r="I83" s="31">
        <v>0.94551282051282048</v>
      </c>
      <c r="J83" s="8">
        <v>0.94551282051282048</v>
      </c>
      <c r="K83" s="8">
        <v>0.94551282051282048</v>
      </c>
      <c r="L83" s="40">
        <v>1.248</v>
      </c>
    </row>
    <row r="84" spans="1:12" x14ac:dyDescent="0.25">
      <c r="A84" s="29" t="s">
        <v>131</v>
      </c>
      <c r="B84" s="5" t="s">
        <v>51</v>
      </c>
      <c r="C84" s="41"/>
      <c r="D84" s="6" t="s">
        <v>157</v>
      </c>
      <c r="E84" s="30">
        <v>6422</v>
      </c>
      <c r="F84" s="7">
        <v>1.18</v>
      </c>
      <c r="G84" s="39">
        <v>1.18</v>
      </c>
      <c r="H84" s="39">
        <v>1.18</v>
      </c>
      <c r="I84" s="31">
        <v>0.94551282051282048</v>
      </c>
      <c r="J84" s="8">
        <v>0.94551282051282048</v>
      </c>
      <c r="K84" s="8">
        <v>0.94551282051282048</v>
      </c>
      <c r="L84" s="40">
        <v>1.248</v>
      </c>
    </row>
    <row r="85" spans="1:12" x14ac:dyDescent="0.25">
      <c r="A85" s="25" t="s">
        <v>131</v>
      </c>
      <c r="B85" s="9" t="s">
        <v>93</v>
      </c>
      <c r="C85" s="35" t="s">
        <v>158</v>
      </c>
      <c r="D85" s="10" t="s">
        <v>159</v>
      </c>
      <c r="E85" s="26">
        <v>6361</v>
      </c>
      <c r="F85" s="11">
        <v>12.06</v>
      </c>
      <c r="G85" s="37">
        <v>12.06</v>
      </c>
      <c r="H85" s="37">
        <v>12.06</v>
      </c>
      <c r="I85" s="27">
        <v>0.9499803072075621</v>
      </c>
      <c r="J85" s="12">
        <v>0.9499803072075621</v>
      </c>
      <c r="K85" s="12">
        <v>0.9499803072075621</v>
      </c>
      <c r="L85" s="38">
        <v>12.695</v>
      </c>
    </row>
    <row r="86" spans="1:12" x14ac:dyDescent="0.25">
      <c r="A86" s="25" t="s">
        <v>131</v>
      </c>
      <c r="B86" s="9" t="s">
        <v>93</v>
      </c>
      <c r="C86" s="35"/>
      <c r="D86" s="10" t="s">
        <v>160</v>
      </c>
      <c r="E86" s="26">
        <v>6362</v>
      </c>
      <c r="F86" s="11">
        <v>12.06</v>
      </c>
      <c r="G86" s="37">
        <v>12.06</v>
      </c>
      <c r="H86" s="37">
        <v>12.06</v>
      </c>
      <c r="I86" s="27">
        <v>0.9499803072075621</v>
      </c>
      <c r="J86" s="12">
        <v>0.9499803072075621</v>
      </c>
      <c r="K86" s="12">
        <v>0.9499803072075621</v>
      </c>
      <c r="L86" s="38">
        <v>12.695</v>
      </c>
    </row>
    <row r="87" spans="1:12" x14ac:dyDescent="0.25">
      <c r="A87" s="29" t="s">
        <v>131</v>
      </c>
      <c r="B87" s="5" t="s">
        <v>93</v>
      </c>
      <c r="C87" s="41" t="s">
        <v>161</v>
      </c>
      <c r="D87" s="6" t="s">
        <v>162</v>
      </c>
      <c r="E87" s="30">
        <v>6364</v>
      </c>
      <c r="F87" s="7">
        <v>16.05</v>
      </c>
      <c r="G87" s="39">
        <v>16.05</v>
      </c>
      <c r="H87" s="39">
        <v>16.05</v>
      </c>
      <c r="I87" s="31">
        <v>0.9497041420118344</v>
      </c>
      <c r="J87" s="8">
        <v>0.9497041420118344</v>
      </c>
      <c r="K87" s="8">
        <v>0.9497041420118344</v>
      </c>
      <c r="L87" s="40">
        <v>16.899999999999999</v>
      </c>
    </row>
    <row r="88" spans="1:12" x14ac:dyDescent="0.25">
      <c r="A88" s="29" t="s">
        <v>131</v>
      </c>
      <c r="B88" s="5" t="s">
        <v>93</v>
      </c>
      <c r="C88" s="41"/>
      <c r="D88" s="6" t="s">
        <v>163</v>
      </c>
      <c r="E88" s="30">
        <v>6365</v>
      </c>
      <c r="F88" s="7">
        <v>16.05</v>
      </c>
      <c r="G88" s="39">
        <v>16.05</v>
      </c>
      <c r="H88" s="39">
        <v>16.05</v>
      </c>
      <c r="I88" s="31">
        <v>0.9497041420118344</v>
      </c>
      <c r="J88" s="8">
        <v>0.9497041420118344</v>
      </c>
      <c r="K88" s="8">
        <v>0.9497041420118344</v>
      </c>
      <c r="L88" s="40">
        <v>16.899999999999999</v>
      </c>
    </row>
    <row r="89" spans="1:12" x14ac:dyDescent="0.25">
      <c r="A89" s="25" t="s">
        <v>131</v>
      </c>
      <c r="B89" s="9" t="s">
        <v>132</v>
      </c>
      <c r="C89" s="35" t="s">
        <v>164</v>
      </c>
      <c r="D89" s="10" t="s">
        <v>165</v>
      </c>
      <c r="E89" s="26">
        <v>6388</v>
      </c>
      <c r="F89" s="11">
        <v>1.69</v>
      </c>
      <c r="G89" s="37">
        <v>1.69</v>
      </c>
      <c r="H89" s="37">
        <v>1.69</v>
      </c>
      <c r="I89" s="27">
        <v>0.9467787114845938</v>
      </c>
      <c r="J89" s="12">
        <v>0.9467787114845938</v>
      </c>
      <c r="K89" s="12">
        <v>0.9467787114845938</v>
      </c>
      <c r="L89" s="38">
        <v>1.7849999999999999</v>
      </c>
    </row>
    <row r="90" spans="1:12" x14ac:dyDescent="0.25">
      <c r="A90" s="25" t="s">
        <v>131</v>
      </c>
      <c r="B90" s="9" t="s">
        <v>132</v>
      </c>
      <c r="C90" s="35"/>
      <c r="D90" s="10" t="s">
        <v>166</v>
      </c>
      <c r="E90" s="26">
        <v>6389</v>
      </c>
      <c r="F90" s="11">
        <v>1.69</v>
      </c>
      <c r="G90" s="37">
        <v>1.69</v>
      </c>
      <c r="H90" s="37">
        <v>1.69</v>
      </c>
      <c r="I90" s="27">
        <v>0.9467787114845938</v>
      </c>
      <c r="J90" s="12">
        <v>0.9467787114845938</v>
      </c>
      <c r="K90" s="12">
        <v>0.9467787114845938</v>
      </c>
      <c r="L90" s="38">
        <v>1.7849999999999999</v>
      </c>
    </row>
    <row r="91" spans="1:12" x14ac:dyDescent="0.25">
      <c r="A91" s="29" t="s">
        <v>131</v>
      </c>
      <c r="B91" s="5" t="s">
        <v>51</v>
      </c>
      <c r="C91" s="41" t="s">
        <v>167</v>
      </c>
      <c r="D91" s="6" t="s">
        <v>168</v>
      </c>
      <c r="E91" s="30">
        <v>6391</v>
      </c>
      <c r="F91" s="7">
        <v>2.82</v>
      </c>
      <c r="G91" s="39">
        <v>2.82</v>
      </c>
      <c r="H91" s="39">
        <v>2.82</v>
      </c>
      <c r="I91" s="31">
        <v>0.94789915966386551</v>
      </c>
      <c r="J91" s="8">
        <v>0.94789915966386551</v>
      </c>
      <c r="K91" s="8">
        <v>0.94789915966386551</v>
      </c>
      <c r="L91" s="40">
        <v>2.9750000000000001</v>
      </c>
    </row>
    <row r="92" spans="1:12" x14ac:dyDescent="0.25">
      <c r="A92" s="29" t="s">
        <v>131</v>
      </c>
      <c r="B92" s="5" t="s">
        <v>51</v>
      </c>
      <c r="C92" s="41"/>
      <c r="D92" s="6" t="s">
        <v>169</v>
      </c>
      <c r="E92" s="30">
        <v>6392</v>
      </c>
      <c r="F92" s="7">
        <v>2.82</v>
      </c>
      <c r="G92" s="39">
        <v>2.82</v>
      </c>
      <c r="H92" s="39">
        <v>2.82</v>
      </c>
      <c r="I92" s="31">
        <v>0.94789915966386551</v>
      </c>
      <c r="J92" s="8">
        <v>0.94789915966386551</v>
      </c>
      <c r="K92" s="8">
        <v>0.94789915966386551</v>
      </c>
      <c r="L92" s="40">
        <v>2.9750000000000001</v>
      </c>
    </row>
    <row r="93" spans="1:12" x14ac:dyDescent="0.25">
      <c r="A93" s="25" t="s">
        <v>131</v>
      </c>
      <c r="B93" s="9" t="s">
        <v>51</v>
      </c>
      <c r="C93" s="35" t="s">
        <v>170</v>
      </c>
      <c r="D93" s="10" t="s">
        <v>171</v>
      </c>
      <c r="E93" s="26">
        <v>6421</v>
      </c>
      <c r="F93" s="11">
        <v>1.5</v>
      </c>
      <c r="G93" s="37">
        <v>1.5</v>
      </c>
      <c r="H93" s="37">
        <v>1.5</v>
      </c>
      <c r="I93" s="27">
        <v>0.94637223974763407</v>
      </c>
      <c r="J93" s="12">
        <v>0.94637223974763407</v>
      </c>
      <c r="K93" s="12">
        <v>0.94637223974763407</v>
      </c>
      <c r="L93" s="38">
        <v>1.585</v>
      </c>
    </row>
    <row r="94" spans="1:12" x14ac:dyDescent="0.25">
      <c r="A94" s="25" t="s">
        <v>131</v>
      </c>
      <c r="B94" s="9" t="s">
        <v>51</v>
      </c>
      <c r="C94" s="35"/>
      <c r="D94" s="10" t="s">
        <v>172</v>
      </c>
      <c r="E94" s="26">
        <v>6421</v>
      </c>
      <c r="F94" s="11">
        <v>1.5</v>
      </c>
      <c r="G94" s="37">
        <v>1.5</v>
      </c>
      <c r="H94" s="37">
        <v>1.5</v>
      </c>
      <c r="I94" s="27">
        <v>0.94637223974763407</v>
      </c>
      <c r="J94" s="12">
        <v>0.94637223974763407</v>
      </c>
      <c r="K94" s="12">
        <v>0.94637223974763407</v>
      </c>
      <c r="L94" s="38">
        <v>1.585</v>
      </c>
    </row>
    <row r="95" spans="1:12" x14ac:dyDescent="0.25">
      <c r="A95" s="25" t="s">
        <v>131</v>
      </c>
      <c r="B95" s="9" t="s">
        <v>51</v>
      </c>
      <c r="C95" s="35"/>
      <c r="D95" s="10" t="s">
        <v>173</v>
      </c>
      <c r="E95" s="26">
        <v>6421</v>
      </c>
      <c r="F95" s="11">
        <v>1.5</v>
      </c>
      <c r="G95" s="37">
        <v>1.5</v>
      </c>
      <c r="H95" s="37">
        <v>1.5</v>
      </c>
      <c r="I95" s="27">
        <v>0.94637223974763407</v>
      </c>
      <c r="J95" s="12">
        <v>0.94637223974763407</v>
      </c>
      <c r="K95" s="12">
        <v>0.94637223974763407</v>
      </c>
      <c r="L95" s="38">
        <v>1.585</v>
      </c>
    </row>
    <row r="96" spans="1:12" x14ac:dyDescent="0.25">
      <c r="A96" s="29" t="s">
        <v>131</v>
      </c>
      <c r="B96" s="5" t="s">
        <v>132</v>
      </c>
      <c r="C96" s="41" t="s">
        <v>174</v>
      </c>
      <c r="D96" s="6" t="s">
        <v>175</v>
      </c>
      <c r="E96" s="30">
        <v>6387</v>
      </c>
      <c r="F96" s="7">
        <v>6.09</v>
      </c>
      <c r="G96" s="39">
        <v>6.09</v>
      </c>
      <c r="H96" s="39">
        <v>6.09</v>
      </c>
      <c r="I96" s="31">
        <v>0.95037453183520593</v>
      </c>
      <c r="J96" s="8">
        <v>0.95037453183520593</v>
      </c>
      <c r="K96" s="8">
        <v>0.95037453183520593</v>
      </c>
      <c r="L96" s="40">
        <v>6.4080000000000004</v>
      </c>
    </row>
    <row r="97" spans="1:12" x14ac:dyDescent="0.25">
      <c r="A97" s="29" t="s">
        <v>131</v>
      </c>
      <c r="B97" s="5" t="s">
        <v>132</v>
      </c>
      <c r="C97" s="41"/>
      <c r="D97" s="6" t="s">
        <v>176</v>
      </c>
      <c r="E97" s="30">
        <v>6387</v>
      </c>
      <c r="F97" s="7">
        <v>6.09</v>
      </c>
      <c r="G97" s="39">
        <v>6.09</v>
      </c>
      <c r="H97" s="39">
        <v>6.09</v>
      </c>
      <c r="I97" s="31">
        <v>0.95037453183520593</v>
      </c>
      <c r="J97" s="8">
        <v>0.95037453183520593</v>
      </c>
      <c r="K97" s="8">
        <v>0.95037453183520593</v>
      </c>
      <c r="L97" s="40">
        <v>6.4080000000000004</v>
      </c>
    </row>
    <row r="98" spans="1:12" x14ac:dyDescent="0.25">
      <c r="A98" s="25" t="s">
        <v>131</v>
      </c>
      <c r="B98" s="9" t="s">
        <v>132</v>
      </c>
      <c r="C98" s="35" t="s">
        <v>177</v>
      </c>
      <c r="D98" s="10" t="s">
        <v>178</v>
      </c>
      <c r="E98" s="26">
        <v>6394</v>
      </c>
      <c r="F98" s="11">
        <v>4.75</v>
      </c>
      <c r="G98" s="37">
        <v>4.75</v>
      </c>
      <c r="H98" s="37">
        <v>4.75</v>
      </c>
      <c r="I98" s="27">
        <v>0.95</v>
      </c>
      <c r="J98" s="12">
        <v>0.95</v>
      </c>
      <c r="K98" s="12">
        <v>0.95</v>
      </c>
      <c r="L98" s="38">
        <v>5</v>
      </c>
    </row>
    <row r="99" spans="1:12" x14ac:dyDescent="0.25">
      <c r="A99" s="25" t="s">
        <v>131</v>
      </c>
      <c r="B99" s="9" t="s">
        <v>132</v>
      </c>
      <c r="C99" s="35"/>
      <c r="D99" s="10" t="s">
        <v>179</v>
      </c>
      <c r="E99" s="26">
        <v>6394</v>
      </c>
      <c r="F99" s="11">
        <v>4.75</v>
      </c>
      <c r="G99" s="37">
        <v>4.75</v>
      </c>
      <c r="H99" s="37">
        <v>4.75</v>
      </c>
      <c r="I99" s="27">
        <v>0.95</v>
      </c>
      <c r="J99" s="12">
        <v>0.95</v>
      </c>
      <c r="K99" s="12">
        <v>0.95</v>
      </c>
      <c r="L99" s="38">
        <v>5</v>
      </c>
    </row>
    <row r="100" spans="1:12" x14ac:dyDescent="0.25">
      <c r="A100" s="29" t="s">
        <v>131</v>
      </c>
      <c r="B100" s="5" t="s">
        <v>132</v>
      </c>
      <c r="C100" s="41" t="s">
        <v>180</v>
      </c>
      <c r="D100" s="6" t="s">
        <v>181</v>
      </c>
      <c r="E100" s="30">
        <v>6395</v>
      </c>
      <c r="F100" s="7">
        <v>4.75</v>
      </c>
      <c r="G100" s="39">
        <v>4.75</v>
      </c>
      <c r="H100" s="39">
        <v>4.75</v>
      </c>
      <c r="I100" s="31">
        <v>0.95</v>
      </c>
      <c r="J100" s="8">
        <v>0.95</v>
      </c>
      <c r="K100" s="8">
        <v>0.95</v>
      </c>
      <c r="L100" s="40">
        <v>5</v>
      </c>
    </row>
    <row r="101" spans="1:12" x14ac:dyDescent="0.25">
      <c r="A101" s="29" t="s">
        <v>131</v>
      </c>
      <c r="B101" s="5" t="s">
        <v>132</v>
      </c>
      <c r="C101" s="41"/>
      <c r="D101" s="6" t="s">
        <v>182</v>
      </c>
      <c r="E101" s="30">
        <v>6395</v>
      </c>
      <c r="F101" s="7">
        <v>4.75</v>
      </c>
      <c r="G101" s="39">
        <v>4.75</v>
      </c>
      <c r="H101" s="39">
        <v>4.75</v>
      </c>
      <c r="I101" s="31">
        <v>0.95</v>
      </c>
      <c r="J101" s="8">
        <v>0.95</v>
      </c>
      <c r="K101" s="8">
        <v>0.95</v>
      </c>
      <c r="L101" s="40">
        <v>5</v>
      </c>
    </row>
    <row r="102" spans="1:12" x14ac:dyDescent="0.25">
      <c r="A102" s="25" t="s">
        <v>131</v>
      </c>
      <c r="B102" s="9" t="s">
        <v>136</v>
      </c>
      <c r="C102" s="35" t="s">
        <v>183</v>
      </c>
      <c r="D102" s="10" t="s">
        <v>184</v>
      </c>
      <c r="E102" s="26">
        <v>6308</v>
      </c>
      <c r="F102" s="11">
        <v>3.65</v>
      </c>
      <c r="G102" s="37">
        <v>3.65</v>
      </c>
      <c r="H102" s="37">
        <v>3.65</v>
      </c>
      <c r="I102" s="27">
        <v>0.94805194805194803</v>
      </c>
      <c r="J102" s="12">
        <v>0.94805194805194803</v>
      </c>
      <c r="K102" s="12">
        <v>0.94805194805194803</v>
      </c>
      <c r="L102" s="38">
        <v>3.85</v>
      </c>
    </row>
    <row r="103" spans="1:12" x14ac:dyDescent="0.25">
      <c r="A103" s="25" t="s">
        <v>131</v>
      </c>
      <c r="B103" s="9" t="s">
        <v>136</v>
      </c>
      <c r="C103" s="35"/>
      <c r="D103" s="10" t="s">
        <v>185</v>
      </c>
      <c r="E103" s="26">
        <v>6308</v>
      </c>
      <c r="F103" s="11">
        <v>3.65</v>
      </c>
      <c r="G103" s="37">
        <v>3.65</v>
      </c>
      <c r="H103" s="37">
        <v>3.65</v>
      </c>
      <c r="I103" s="27">
        <v>0.94805194805194803</v>
      </c>
      <c r="J103" s="12">
        <v>0.94805194805194803</v>
      </c>
      <c r="K103" s="12">
        <v>0.94805194805194803</v>
      </c>
      <c r="L103" s="38">
        <v>3.85</v>
      </c>
    </row>
    <row r="104" spans="1:12" x14ac:dyDescent="0.25">
      <c r="A104" s="29" t="s">
        <v>150</v>
      </c>
      <c r="B104" s="5" t="s">
        <v>45</v>
      </c>
      <c r="C104" s="41" t="s">
        <v>186</v>
      </c>
      <c r="D104" s="6" t="s">
        <v>187</v>
      </c>
      <c r="E104" s="30">
        <v>6433</v>
      </c>
      <c r="F104" s="7">
        <v>2.5299999999999998</v>
      </c>
      <c r="G104" s="39">
        <v>2.5299999999999998</v>
      </c>
      <c r="H104" s="39">
        <v>2.5299999999999998</v>
      </c>
      <c r="I104" s="31">
        <v>0.94756554307116103</v>
      </c>
      <c r="J104" s="8">
        <v>0.94756554307116103</v>
      </c>
      <c r="K104" s="8">
        <v>0.94756554307116103</v>
      </c>
      <c r="L104" s="40">
        <v>2.67</v>
      </c>
    </row>
    <row r="105" spans="1:12" x14ac:dyDescent="0.25">
      <c r="A105" s="29" t="s">
        <v>150</v>
      </c>
      <c r="B105" s="5" t="s">
        <v>45</v>
      </c>
      <c r="C105" s="41"/>
      <c r="D105" s="6" t="s">
        <v>188</v>
      </c>
      <c r="E105" s="30">
        <v>6433</v>
      </c>
      <c r="F105" s="7">
        <v>2.5299999999999998</v>
      </c>
      <c r="G105" s="39">
        <v>2.5299999999999998</v>
      </c>
      <c r="H105" s="39">
        <v>2.5299999999999998</v>
      </c>
      <c r="I105" s="31">
        <v>0.94756554307116103</v>
      </c>
      <c r="J105" s="8">
        <v>0.94756554307116103</v>
      </c>
      <c r="K105" s="8">
        <v>0.94756554307116103</v>
      </c>
      <c r="L105" s="40">
        <v>2.67</v>
      </c>
    </row>
    <row r="106" spans="1:12" x14ac:dyDescent="0.25">
      <c r="A106" s="29" t="s">
        <v>150</v>
      </c>
      <c r="B106" s="5" t="s">
        <v>45</v>
      </c>
      <c r="C106" s="41"/>
      <c r="D106" s="6" t="s">
        <v>189</v>
      </c>
      <c r="E106" s="30">
        <v>6433</v>
      </c>
      <c r="F106" s="7">
        <v>1.2825</v>
      </c>
      <c r="G106" s="39">
        <v>1.2825</v>
      </c>
      <c r="H106" s="39">
        <v>1.2825</v>
      </c>
      <c r="I106" s="31">
        <v>0.95</v>
      </c>
      <c r="J106" s="8">
        <v>0.95</v>
      </c>
      <c r="K106" s="8">
        <v>0.95</v>
      </c>
      <c r="L106" s="40">
        <v>1.35</v>
      </c>
    </row>
    <row r="107" spans="1:12" x14ac:dyDescent="0.25">
      <c r="A107" s="25" t="s">
        <v>131</v>
      </c>
      <c r="B107" s="9" t="s">
        <v>190</v>
      </c>
      <c r="C107" s="35" t="s">
        <v>191</v>
      </c>
      <c r="D107" s="10" t="s">
        <v>192</v>
      </c>
      <c r="E107" s="26">
        <v>6449</v>
      </c>
      <c r="F107" s="11">
        <v>15.81</v>
      </c>
      <c r="G107" s="37">
        <v>15.81</v>
      </c>
      <c r="H107" s="37">
        <v>15.81</v>
      </c>
      <c r="I107" s="27">
        <v>0.94954954954954962</v>
      </c>
      <c r="J107" s="12">
        <v>0.94954954954954962</v>
      </c>
      <c r="K107" s="12">
        <v>0.94954954954954962</v>
      </c>
      <c r="L107" s="38">
        <v>16.649999999999999</v>
      </c>
    </row>
    <row r="108" spans="1:12" x14ac:dyDescent="0.25">
      <c r="A108" s="25" t="s">
        <v>131</v>
      </c>
      <c r="B108" s="9" t="s">
        <v>190</v>
      </c>
      <c r="C108" s="35"/>
      <c r="D108" s="10" t="s">
        <v>193</v>
      </c>
      <c r="E108" s="26">
        <v>6450</v>
      </c>
      <c r="F108" s="11">
        <v>15.81</v>
      </c>
      <c r="G108" s="37">
        <v>15.81</v>
      </c>
      <c r="H108" s="37">
        <v>15.81</v>
      </c>
      <c r="I108" s="27">
        <v>0.94954954954954962</v>
      </c>
      <c r="J108" s="12">
        <v>0.94954954954954962</v>
      </c>
      <c r="K108" s="12">
        <v>0.94954954954954962</v>
      </c>
      <c r="L108" s="38">
        <v>16.649999999999999</v>
      </c>
    </row>
    <row r="109" spans="1:12" x14ac:dyDescent="0.25">
      <c r="A109" s="25" t="s">
        <v>131</v>
      </c>
      <c r="B109" s="9" t="s">
        <v>190</v>
      </c>
      <c r="C109" s="35"/>
      <c r="D109" s="10" t="s">
        <v>194</v>
      </c>
      <c r="E109" s="26">
        <v>6451</v>
      </c>
      <c r="F109" s="11">
        <v>15.81</v>
      </c>
      <c r="G109" s="37">
        <v>15.81</v>
      </c>
      <c r="H109" s="37">
        <v>15.81</v>
      </c>
      <c r="I109" s="27">
        <v>0.94954954954954962</v>
      </c>
      <c r="J109" s="12">
        <v>0.94954954954954962</v>
      </c>
      <c r="K109" s="12">
        <v>0.94954954954954962</v>
      </c>
      <c r="L109" s="38">
        <v>16.649999999999999</v>
      </c>
    </row>
    <row r="110" spans="1:12" x14ac:dyDescent="0.25">
      <c r="A110" s="29" t="s">
        <v>131</v>
      </c>
      <c r="B110" s="5" t="s">
        <v>132</v>
      </c>
      <c r="C110" s="41" t="s">
        <v>195</v>
      </c>
      <c r="D110" s="6" t="s">
        <v>196</v>
      </c>
      <c r="E110" s="30">
        <v>6396</v>
      </c>
      <c r="F110" s="7">
        <v>6.24</v>
      </c>
      <c r="G110" s="39">
        <v>6.24</v>
      </c>
      <c r="H110" s="39">
        <v>6.24</v>
      </c>
      <c r="I110" s="31">
        <v>0.94977168949771684</v>
      </c>
      <c r="J110" s="8">
        <v>0.94977168949771684</v>
      </c>
      <c r="K110" s="8">
        <v>0.94977168949771684</v>
      </c>
      <c r="L110" s="40">
        <v>6.57</v>
      </c>
    </row>
    <row r="111" spans="1:12" x14ac:dyDescent="0.25">
      <c r="A111" s="29" t="s">
        <v>131</v>
      </c>
      <c r="B111" s="5" t="s">
        <v>132</v>
      </c>
      <c r="C111" s="41"/>
      <c r="D111" s="6" t="s">
        <v>197</v>
      </c>
      <c r="E111" s="30">
        <v>6397</v>
      </c>
      <c r="F111" s="7">
        <v>6.24</v>
      </c>
      <c r="G111" s="39">
        <v>6.24</v>
      </c>
      <c r="H111" s="39">
        <v>6.24</v>
      </c>
      <c r="I111" s="31">
        <v>0.94977168949771684</v>
      </c>
      <c r="J111" s="8">
        <v>0.94977168949771684</v>
      </c>
      <c r="K111" s="8">
        <v>0.94977168949771684</v>
      </c>
      <c r="L111" s="40">
        <v>6.57</v>
      </c>
    </row>
    <row r="112" spans="1:12" x14ac:dyDescent="0.25">
      <c r="A112" s="25" t="s">
        <v>131</v>
      </c>
      <c r="B112" s="9" t="s">
        <v>51</v>
      </c>
      <c r="C112" s="35" t="s">
        <v>198</v>
      </c>
      <c r="D112" s="10" t="s">
        <v>199</v>
      </c>
      <c r="E112" s="26">
        <v>6423</v>
      </c>
      <c r="F112" s="11">
        <v>1.9664999999999999</v>
      </c>
      <c r="G112" s="37">
        <v>1.9664999999999999</v>
      </c>
      <c r="H112" s="37">
        <v>1.9664999999999999</v>
      </c>
      <c r="I112" s="27">
        <v>0.95000000000000007</v>
      </c>
      <c r="J112" s="12">
        <v>0.95000000000000007</v>
      </c>
      <c r="K112" s="12">
        <v>0.95000000000000007</v>
      </c>
      <c r="L112" s="38">
        <v>2.0699999999999998</v>
      </c>
    </row>
    <row r="113" spans="1:12" x14ac:dyDescent="0.25">
      <c r="A113" s="25" t="s">
        <v>131</v>
      </c>
      <c r="B113" s="9" t="s">
        <v>51</v>
      </c>
      <c r="C113" s="35"/>
      <c r="D113" s="10" t="s">
        <v>200</v>
      </c>
      <c r="E113" s="26">
        <v>6424</v>
      </c>
      <c r="F113" s="11">
        <v>1.9664999999999999</v>
      </c>
      <c r="G113" s="37">
        <v>1.9664999999999999</v>
      </c>
      <c r="H113" s="37">
        <v>1.9664999999999999</v>
      </c>
      <c r="I113" s="27">
        <v>0.95000000000000007</v>
      </c>
      <c r="J113" s="12">
        <v>0.95000000000000007</v>
      </c>
      <c r="K113" s="12">
        <v>0.95000000000000007</v>
      </c>
      <c r="L113" s="38">
        <v>2.0699999999999998</v>
      </c>
    </row>
    <row r="114" spans="1:12" x14ac:dyDescent="0.25">
      <c r="A114" s="25" t="s">
        <v>131</v>
      </c>
      <c r="B114" s="9" t="s">
        <v>51</v>
      </c>
      <c r="C114" s="35"/>
      <c r="D114" s="10" t="s">
        <v>201</v>
      </c>
      <c r="E114" s="26">
        <v>6425</v>
      </c>
      <c r="F114" s="11">
        <v>0.93</v>
      </c>
      <c r="G114" s="37">
        <v>0.93</v>
      </c>
      <c r="H114" s="37">
        <v>0.93</v>
      </c>
      <c r="I114" s="27">
        <v>0.95092024539877307</v>
      </c>
      <c r="J114" s="12">
        <v>0.95092024539877307</v>
      </c>
      <c r="K114" s="12">
        <v>0.95092024539877307</v>
      </c>
      <c r="L114" s="38">
        <v>0.97799999999999998</v>
      </c>
    </row>
    <row r="115" spans="1:12" x14ac:dyDescent="0.25">
      <c r="A115" s="29" t="s">
        <v>131</v>
      </c>
      <c r="B115" s="5" t="s">
        <v>62</v>
      </c>
      <c r="C115" s="41" t="s">
        <v>203</v>
      </c>
      <c r="D115" s="6" t="s">
        <v>204</v>
      </c>
      <c r="E115" s="30">
        <v>6512</v>
      </c>
      <c r="F115" s="7">
        <v>8.83</v>
      </c>
      <c r="G115" s="39">
        <v>8.83</v>
      </c>
      <c r="H115" s="39">
        <v>8.83</v>
      </c>
      <c r="I115" s="31">
        <v>0.94946236559139774</v>
      </c>
      <c r="J115" s="8">
        <v>0.94946236559139774</v>
      </c>
      <c r="K115" s="8">
        <v>0.94946236559139774</v>
      </c>
      <c r="L115" s="40">
        <v>9.3000000000000007</v>
      </c>
    </row>
    <row r="116" spans="1:12" x14ac:dyDescent="0.25">
      <c r="A116" s="29" t="s">
        <v>131</v>
      </c>
      <c r="B116" s="5" t="s">
        <v>62</v>
      </c>
      <c r="C116" s="41"/>
      <c r="D116" s="6" t="s">
        <v>206</v>
      </c>
      <c r="E116" s="30">
        <v>6512</v>
      </c>
      <c r="F116" s="7">
        <v>8.83</v>
      </c>
      <c r="G116" s="39">
        <v>8.83</v>
      </c>
      <c r="H116" s="39">
        <v>8.83</v>
      </c>
      <c r="I116" s="31">
        <v>0.94946236559139774</v>
      </c>
      <c r="J116" s="8">
        <v>0.94946236559139774</v>
      </c>
      <c r="K116" s="8">
        <v>0.94946236559139774</v>
      </c>
      <c r="L116" s="40">
        <v>9.3000000000000007</v>
      </c>
    </row>
    <row r="117" spans="1:12" x14ac:dyDescent="0.25">
      <c r="A117" s="29" t="s">
        <v>131</v>
      </c>
      <c r="B117" s="5" t="s">
        <v>62</v>
      </c>
      <c r="C117" s="41"/>
      <c r="D117" s="6" t="s">
        <v>208</v>
      </c>
      <c r="E117" s="30">
        <v>6512</v>
      </c>
      <c r="F117" s="7">
        <v>8.83</v>
      </c>
      <c r="G117" s="39">
        <v>8.83</v>
      </c>
      <c r="H117" s="39">
        <v>8.83</v>
      </c>
      <c r="I117" s="31">
        <v>0.94946236559139774</v>
      </c>
      <c r="J117" s="8">
        <v>0.94946236559139774</v>
      </c>
      <c r="K117" s="8">
        <v>0.94946236559139774</v>
      </c>
      <c r="L117" s="40">
        <v>9.3000000000000007</v>
      </c>
    </row>
    <row r="118" spans="1:12" x14ac:dyDescent="0.25">
      <c r="A118" s="25" t="s">
        <v>131</v>
      </c>
      <c r="B118" s="9" t="s">
        <v>51</v>
      </c>
      <c r="C118" s="35" t="s">
        <v>209</v>
      </c>
      <c r="D118" s="10" t="s">
        <v>210</v>
      </c>
      <c r="E118" s="26">
        <v>6338</v>
      </c>
      <c r="F118" s="11">
        <v>4.75</v>
      </c>
      <c r="G118" s="37">
        <v>4.75</v>
      </c>
      <c r="H118" s="37">
        <v>4.75</v>
      </c>
      <c r="I118" s="27">
        <v>0.95</v>
      </c>
      <c r="J118" s="12">
        <v>0.95</v>
      </c>
      <c r="K118" s="12">
        <v>0.95</v>
      </c>
      <c r="L118" s="38">
        <v>5</v>
      </c>
    </row>
    <row r="119" spans="1:12" x14ac:dyDescent="0.25">
      <c r="A119" s="25" t="s">
        <v>131</v>
      </c>
      <c r="B119" s="9" t="s">
        <v>51</v>
      </c>
      <c r="C119" s="35"/>
      <c r="D119" s="10" t="s">
        <v>211</v>
      </c>
      <c r="E119" s="26">
        <v>6338</v>
      </c>
      <c r="F119" s="11">
        <v>4.75</v>
      </c>
      <c r="G119" s="37">
        <v>4.75</v>
      </c>
      <c r="H119" s="37">
        <v>4.75</v>
      </c>
      <c r="I119" s="27">
        <v>0.95</v>
      </c>
      <c r="J119" s="12">
        <v>0.95</v>
      </c>
      <c r="K119" s="12">
        <v>0.95</v>
      </c>
      <c r="L119" s="38">
        <v>5</v>
      </c>
    </row>
    <row r="120" spans="1:12" x14ac:dyDescent="0.25">
      <c r="A120" s="29" t="s">
        <v>131</v>
      </c>
      <c r="B120" s="5" t="s">
        <v>51</v>
      </c>
      <c r="C120" s="41" t="s">
        <v>212</v>
      </c>
      <c r="D120" s="6" t="s">
        <v>213</v>
      </c>
      <c r="E120" s="30">
        <v>6495</v>
      </c>
      <c r="F120" s="7">
        <v>4.09</v>
      </c>
      <c r="G120" s="39">
        <v>4.09</v>
      </c>
      <c r="H120" s="39">
        <v>4.09</v>
      </c>
      <c r="I120" s="31">
        <v>0.9489559164733179</v>
      </c>
      <c r="J120" s="8">
        <v>0.9489559164733179</v>
      </c>
      <c r="K120" s="8">
        <v>0.9489559164733179</v>
      </c>
      <c r="L120" s="40">
        <v>4.3099999999999996</v>
      </c>
    </row>
    <row r="121" spans="1:12" x14ac:dyDescent="0.25">
      <c r="A121" s="29" t="s">
        <v>131</v>
      </c>
      <c r="B121" s="5" t="s">
        <v>51</v>
      </c>
      <c r="C121" s="41"/>
      <c r="D121" s="6" t="s">
        <v>214</v>
      </c>
      <c r="E121" s="30">
        <v>6495</v>
      </c>
      <c r="F121" s="7">
        <v>4.09</v>
      </c>
      <c r="G121" s="39">
        <v>4.09</v>
      </c>
      <c r="H121" s="39">
        <v>4.09</v>
      </c>
      <c r="I121" s="31">
        <v>0.9489559164733179</v>
      </c>
      <c r="J121" s="8">
        <v>0.9489559164733179</v>
      </c>
      <c r="K121" s="8">
        <v>0.9489559164733179</v>
      </c>
      <c r="L121" s="40">
        <v>4.3099999999999996</v>
      </c>
    </row>
    <row r="122" spans="1:12" x14ac:dyDescent="0.25">
      <c r="A122" s="25" t="s">
        <v>131</v>
      </c>
      <c r="B122" s="9" t="s">
        <v>51</v>
      </c>
      <c r="C122" s="35" t="s">
        <v>215</v>
      </c>
      <c r="D122" s="10" t="s">
        <v>216</v>
      </c>
      <c r="E122" s="26">
        <v>6497</v>
      </c>
      <c r="F122" s="11">
        <v>2</v>
      </c>
      <c r="G122" s="37">
        <v>2</v>
      </c>
      <c r="H122" s="37">
        <v>2</v>
      </c>
      <c r="I122" s="27">
        <v>0.85106382978723405</v>
      </c>
      <c r="J122" s="12">
        <v>0.85106382978723405</v>
      </c>
      <c r="K122" s="12">
        <v>0.85106382978723405</v>
      </c>
      <c r="L122" s="38">
        <v>2.35</v>
      </c>
    </row>
    <row r="123" spans="1:12" x14ac:dyDescent="0.25">
      <c r="A123" s="25" t="s">
        <v>131</v>
      </c>
      <c r="B123" s="9" t="s">
        <v>51</v>
      </c>
      <c r="C123" s="35"/>
      <c r="D123" s="10" t="s">
        <v>217</v>
      </c>
      <c r="E123" s="26">
        <v>6497</v>
      </c>
      <c r="F123" s="11">
        <v>2</v>
      </c>
      <c r="G123" s="37">
        <v>2</v>
      </c>
      <c r="H123" s="37">
        <v>2</v>
      </c>
      <c r="I123" s="27">
        <v>0.85106382978723405</v>
      </c>
      <c r="J123" s="12">
        <v>0.85106382978723405</v>
      </c>
      <c r="K123" s="12">
        <v>0.85106382978723405</v>
      </c>
      <c r="L123" s="38">
        <v>2.35</v>
      </c>
    </row>
    <row r="124" spans="1:12" x14ac:dyDescent="0.25">
      <c r="A124" s="25" t="s">
        <v>131</v>
      </c>
      <c r="B124" s="9" t="s">
        <v>51</v>
      </c>
      <c r="C124" s="35"/>
      <c r="D124" s="10" t="s">
        <v>218</v>
      </c>
      <c r="E124" s="26">
        <v>6497</v>
      </c>
      <c r="F124" s="11">
        <v>1.1000000000000001</v>
      </c>
      <c r="G124" s="37">
        <v>1.1000000000000001</v>
      </c>
      <c r="H124" s="37">
        <v>1.1000000000000001</v>
      </c>
      <c r="I124" s="27">
        <v>0.94827586206896564</v>
      </c>
      <c r="J124" s="12">
        <v>0.94827586206896564</v>
      </c>
      <c r="K124" s="12">
        <v>0.94827586206896564</v>
      </c>
      <c r="L124" s="38">
        <v>1.1599999999999999</v>
      </c>
    </row>
    <row r="125" spans="1:12" x14ac:dyDescent="0.25">
      <c r="A125" s="29" t="s">
        <v>131</v>
      </c>
      <c r="B125" s="5" t="s">
        <v>51</v>
      </c>
      <c r="C125" s="41" t="s">
        <v>219</v>
      </c>
      <c r="D125" s="6" t="s">
        <v>220</v>
      </c>
      <c r="E125" s="30">
        <v>6710</v>
      </c>
      <c r="F125" s="7">
        <v>1.5</v>
      </c>
      <c r="G125" s="39">
        <v>1.5</v>
      </c>
      <c r="H125" s="39">
        <v>1.5</v>
      </c>
      <c r="I125" s="31">
        <v>0.3</v>
      </c>
      <c r="J125" s="8">
        <v>0.3</v>
      </c>
      <c r="K125" s="8">
        <v>0.3</v>
      </c>
      <c r="L125" s="40">
        <v>5</v>
      </c>
    </row>
    <row r="126" spans="1:12" x14ac:dyDescent="0.25">
      <c r="A126" s="25" t="s">
        <v>131</v>
      </c>
      <c r="B126" s="9" t="s">
        <v>132</v>
      </c>
      <c r="C126" s="35" t="s">
        <v>221</v>
      </c>
      <c r="D126" s="10" t="s">
        <v>222</v>
      </c>
      <c r="E126" s="26">
        <v>6743</v>
      </c>
      <c r="F126" s="11">
        <v>3.89</v>
      </c>
      <c r="G126" s="37">
        <v>3.89</v>
      </c>
      <c r="H126" s="37">
        <v>3.89</v>
      </c>
      <c r="I126" s="27">
        <v>0.94878048780487811</v>
      </c>
      <c r="J126" s="12">
        <v>0.94878048780487811</v>
      </c>
      <c r="K126" s="12">
        <v>0.94878048780487811</v>
      </c>
      <c r="L126" s="38">
        <v>4.0999999999999996</v>
      </c>
    </row>
    <row r="127" spans="1:12" x14ac:dyDescent="0.25">
      <c r="A127" s="25" t="s">
        <v>131</v>
      </c>
      <c r="B127" s="9" t="s">
        <v>132</v>
      </c>
      <c r="C127" s="35"/>
      <c r="D127" s="10" t="s">
        <v>223</v>
      </c>
      <c r="E127" s="26">
        <v>6744</v>
      </c>
      <c r="F127" s="11">
        <v>3.89</v>
      </c>
      <c r="G127" s="37">
        <v>3.89</v>
      </c>
      <c r="H127" s="37">
        <v>3.89</v>
      </c>
      <c r="I127" s="27">
        <v>0.94878048780487811</v>
      </c>
      <c r="J127" s="12">
        <v>0.94878048780487811</v>
      </c>
      <c r="K127" s="12">
        <v>0.94878048780487811</v>
      </c>
      <c r="L127" s="38">
        <v>4.0999999999999996</v>
      </c>
    </row>
    <row r="128" spans="1:12" x14ac:dyDescent="0.25">
      <c r="A128" s="29" t="s">
        <v>131</v>
      </c>
      <c r="B128" s="5" t="s">
        <v>132</v>
      </c>
      <c r="C128" s="41" t="s">
        <v>224</v>
      </c>
      <c r="D128" s="6" t="s">
        <v>225</v>
      </c>
      <c r="E128" s="30">
        <v>6767</v>
      </c>
      <c r="F128" s="7">
        <v>4</v>
      </c>
      <c r="G128" s="39">
        <v>4</v>
      </c>
      <c r="H128" s="39">
        <v>4</v>
      </c>
      <c r="I128" s="31">
        <v>0.90909090909090906</v>
      </c>
      <c r="J128" s="8">
        <v>0.90909090909090906</v>
      </c>
      <c r="K128" s="8">
        <v>0.90909090909090906</v>
      </c>
      <c r="L128" s="40">
        <v>4.4000000000000004</v>
      </c>
    </row>
    <row r="129" spans="1:12" x14ac:dyDescent="0.25">
      <c r="A129" s="29" t="s">
        <v>131</v>
      </c>
      <c r="B129" s="5" t="s">
        <v>132</v>
      </c>
      <c r="C129" s="41"/>
      <c r="D129" s="6" t="s">
        <v>226</v>
      </c>
      <c r="E129" s="30">
        <v>6767</v>
      </c>
      <c r="F129" s="7">
        <v>4</v>
      </c>
      <c r="G129" s="39">
        <v>4</v>
      </c>
      <c r="H129" s="39">
        <v>4</v>
      </c>
      <c r="I129" s="31">
        <v>0.90909090909090906</v>
      </c>
      <c r="J129" s="8">
        <v>0.90909090909090906</v>
      </c>
      <c r="K129" s="8">
        <v>0.90909090909090906</v>
      </c>
      <c r="L129" s="40">
        <v>4.4000000000000004</v>
      </c>
    </row>
    <row r="130" spans="1:12" x14ac:dyDescent="0.25">
      <c r="A130" s="25" t="s">
        <v>131</v>
      </c>
      <c r="B130" s="9" t="s">
        <v>190</v>
      </c>
      <c r="C130" s="35" t="s">
        <v>227</v>
      </c>
      <c r="D130" s="10" t="s">
        <v>228</v>
      </c>
      <c r="E130" s="26">
        <v>6798</v>
      </c>
      <c r="F130" s="11">
        <v>3</v>
      </c>
      <c r="G130" s="37">
        <v>3</v>
      </c>
      <c r="H130" s="37">
        <v>3</v>
      </c>
      <c r="I130" s="27">
        <v>0.89020771513353114</v>
      </c>
      <c r="J130" s="12">
        <v>0.89020771513353114</v>
      </c>
      <c r="K130" s="12">
        <v>0.89020771513353114</v>
      </c>
      <c r="L130" s="38">
        <v>3.37</v>
      </c>
    </row>
    <row r="131" spans="1:12" x14ac:dyDescent="0.25">
      <c r="A131" s="25" t="s">
        <v>131</v>
      </c>
      <c r="B131" s="9" t="s">
        <v>190</v>
      </c>
      <c r="C131" s="35"/>
      <c r="D131" s="10" t="s">
        <v>229</v>
      </c>
      <c r="E131" s="26">
        <v>6799</v>
      </c>
      <c r="F131" s="11">
        <v>3</v>
      </c>
      <c r="G131" s="37">
        <v>3</v>
      </c>
      <c r="H131" s="37">
        <v>3</v>
      </c>
      <c r="I131" s="27">
        <v>0.89020771513353114</v>
      </c>
      <c r="J131" s="12">
        <v>0.89020771513353114</v>
      </c>
      <c r="K131" s="12">
        <v>0.89020771513353114</v>
      </c>
      <c r="L131" s="38">
        <v>3.37</v>
      </c>
    </row>
    <row r="132" spans="1:12" x14ac:dyDescent="0.25">
      <c r="A132" s="29" t="s">
        <v>131</v>
      </c>
      <c r="B132" s="5" t="s">
        <v>136</v>
      </c>
      <c r="C132" s="41" t="s">
        <v>230</v>
      </c>
      <c r="D132" s="6" t="s">
        <v>202</v>
      </c>
      <c r="E132" s="30">
        <v>6723</v>
      </c>
      <c r="F132" s="7">
        <v>4.75</v>
      </c>
      <c r="G132" s="39">
        <v>4.75</v>
      </c>
      <c r="H132" s="39">
        <v>4.75</v>
      </c>
      <c r="I132" s="31">
        <v>0.95</v>
      </c>
      <c r="J132" s="8">
        <v>0.95</v>
      </c>
      <c r="K132" s="8">
        <v>0.95</v>
      </c>
      <c r="L132" s="40">
        <v>5</v>
      </c>
    </row>
    <row r="133" spans="1:12" x14ac:dyDescent="0.25">
      <c r="A133" s="29" t="s">
        <v>131</v>
      </c>
      <c r="B133" s="5" t="s">
        <v>136</v>
      </c>
      <c r="C133" s="41"/>
      <c r="D133" s="6" t="s">
        <v>205</v>
      </c>
      <c r="E133" s="30">
        <v>6723</v>
      </c>
      <c r="F133" s="7">
        <v>4.75</v>
      </c>
      <c r="G133" s="39">
        <v>4.75</v>
      </c>
      <c r="H133" s="39">
        <v>4.75</v>
      </c>
      <c r="I133" s="31">
        <v>0.95</v>
      </c>
      <c r="J133" s="8">
        <v>0.95</v>
      </c>
      <c r="K133" s="8">
        <v>0.95</v>
      </c>
      <c r="L133" s="40">
        <v>5</v>
      </c>
    </row>
    <row r="134" spans="1:12" ht="15.75" thickBot="1" x14ac:dyDescent="0.3">
      <c r="A134" s="25" t="s">
        <v>131</v>
      </c>
      <c r="B134" s="9" t="s">
        <v>132</v>
      </c>
      <c r="C134" s="35" t="s">
        <v>231</v>
      </c>
      <c r="D134" s="10" t="s">
        <v>207</v>
      </c>
      <c r="E134" s="26">
        <v>6764</v>
      </c>
      <c r="F134" s="11">
        <v>4.28</v>
      </c>
      <c r="G134" s="37">
        <v>4.28</v>
      </c>
      <c r="H134" s="37">
        <v>4.28</v>
      </c>
      <c r="I134" s="27">
        <v>0.95111111111111113</v>
      </c>
      <c r="J134" s="12">
        <v>0.95111111111111113</v>
      </c>
      <c r="K134" s="12">
        <v>0.95111111111111113</v>
      </c>
      <c r="L134" s="38">
        <v>4.5</v>
      </c>
    </row>
    <row r="135" spans="1:12" x14ac:dyDescent="0.25">
      <c r="A135" s="44" t="s">
        <v>131</v>
      </c>
      <c r="B135" s="45" t="s">
        <v>51</v>
      </c>
      <c r="C135" s="46" t="s">
        <v>232</v>
      </c>
      <c r="D135" s="47" t="s">
        <v>233</v>
      </c>
      <c r="E135" s="48">
        <v>6480</v>
      </c>
      <c r="F135" s="49">
        <v>4.18</v>
      </c>
      <c r="G135" s="50">
        <v>4.18</v>
      </c>
      <c r="H135" s="50">
        <v>4.18</v>
      </c>
      <c r="I135" s="51">
        <v>0.947845804988662</v>
      </c>
      <c r="J135" s="52">
        <v>0.947845804988662</v>
      </c>
      <c r="K135" s="52">
        <v>0.947845804988662</v>
      </c>
      <c r="L135" s="53">
        <v>4.41</v>
      </c>
    </row>
    <row r="136" spans="1:12" x14ac:dyDescent="0.25">
      <c r="A136" s="25" t="s">
        <v>131</v>
      </c>
      <c r="B136" s="9" t="s">
        <v>51</v>
      </c>
      <c r="C136" s="35"/>
      <c r="D136" s="10" t="s">
        <v>234</v>
      </c>
      <c r="E136" s="26">
        <v>6480</v>
      </c>
      <c r="F136" s="11">
        <v>4.18</v>
      </c>
      <c r="G136" s="37">
        <v>4.18</v>
      </c>
      <c r="H136" s="37">
        <v>4.18</v>
      </c>
      <c r="I136" s="27">
        <v>0.947845804988662</v>
      </c>
      <c r="J136" s="12">
        <v>0.947845804988662</v>
      </c>
      <c r="K136" s="12">
        <v>0.947845804988662</v>
      </c>
      <c r="L136" s="38">
        <v>4.41</v>
      </c>
    </row>
    <row r="137" spans="1:12" x14ac:dyDescent="0.25">
      <c r="A137" s="29" t="s">
        <v>131</v>
      </c>
      <c r="B137" s="5" t="s">
        <v>136</v>
      </c>
      <c r="C137" s="41" t="s">
        <v>235</v>
      </c>
      <c r="D137" s="6" t="s">
        <v>236</v>
      </c>
      <c r="E137" s="30">
        <v>6307</v>
      </c>
      <c r="F137" s="7">
        <v>7.125</v>
      </c>
      <c r="G137" s="39">
        <v>7.125</v>
      </c>
      <c r="H137" s="39">
        <v>7.125</v>
      </c>
      <c r="I137" s="31">
        <v>0.95</v>
      </c>
      <c r="J137" s="8">
        <v>0.95</v>
      </c>
      <c r="K137" s="8">
        <v>0.95</v>
      </c>
      <c r="L137" s="40">
        <v>7.5</v>
      </c>
    </row>
    <row r="138" spans="1:12" x14ac:dyDescent="0.25">
      <c r="A138" s="29" t="s">
        <v>131</v>
      </c>
      <c r="B138" s="5" t="s">
        <v>136</v>
      </c>
      <c r="C138" s="41"/>
      <c r="D138" s="6" t="s">
        <v>237</v>
      </c>
      <c r="E138" s="30">
        <v>6307</v>
      </c>
      <c r="F138" s="7">
        <v>7.125</v>
      </c>
      <c r="G138" s="39">
        <v>7.125</v>
      </c>
      <c r="H138" s="39">
        <v>7.125</v>
      </c>
      <c r="I138" s="31">
        <v>0.95</v>
      </c>
      <c r="J138" s="8">
        <v>0.95</v>
      </c>
      <c r="K138" s="8">
        <v>0.95</v>
      </c>
      <c r="L138" s="40">
        <v>7.5</v>
      </c>
    </row>
    <row r="139" spans="1:12" x14ac:dyDescent="0.25">
      <c r="A139" s="25" t="s">
        <v>131</v>
      </c>
      <c r="B139" s="9" t="s">
        <v>132</v>
      </c>
      <c r="C139" s="35" t="s">
        <v>238</v>
      </c>
      <c r="D139" s="10" t="s">
        <v>239</v>
      </c>
      <c r="E139" s="26">
        <v>6386</v>
      </c>
      <c r="F139" s="11">
        <v>9.5</v>
      </c>
      <c r="G139" s="37">
        <v>9.5</v>
      </c>
      <c r="H139" s="37">
        <v>9.5</v>
      </c>
      <c r="I139" s="27">
        <v>0.759939204863611</v>
      </c>
      <c r="J139" s="12">
        <v>0.759939204863611</v>
      </c>
      <c r="K139" s="12">
        <v>0.759939204863611</v>
      </c>
      <c r="L139" s="38">
        <v>10</v>
      </c>
    </row>
    <row r="140" spans="1:12" x14ac:dyDescent="0.25">
      <c r="A140" s="25" t="s">
        <v>131</v>
      </c>
      <c r="B140" s="9" t="s">
        <v>132</v>
      </c>
      <c r="C140" s="35"/>
      <c r="D140" s="10" t="s">
        <v>240</v>
      </c>
      <c r="E140" s="26">
        <v>6386</v>
      </c>
      <c r="F140" s="11">
        <v>9.5</v>
      </c>
      <c r="G140" s="37">
        <v>9.5</v>
      </c>
      <c r="H140" s="37">
        <v>9.5</v>
      </c>
      <c r="I140" s="27">
        <v>0.759939204863611</v>
      </c>
      <c r="J140" s="12">
        <v>0.759939204863611</v>
      </c>
      <c r="K140" s="12">
        <v>0.759939204863611</v>
      </c>
      <c r="L140" s="38">
        <v>10</v>
      </c>
    </row>
    <row r="141" spans="1:12" x14ac:dyDescent="0.25">
      <c r="A141" s="29" t="s">
        <v>131</v>
      </c>
      <c r="B141" s="5" t="s">
        <v>241</v>
      </c>
      <c r="C141" s="41" t="s">
        <v>242</v>
      </c>
      <c r="D141" s="6" t="s">
        <v>243</v>
      </c>
      <c r="E141" s="30">
        <v>6524</v>
      </c>
      <c r="F141" s="7">
        <v>9.23</v>
      </c>
      <c r="G141" s="39">
        <v>9.23</v>
      </c>
      <c r="H141" s="39">
        <v>9.23</v>
      </c>
      <c r="I141" s="31">
        <v>0.94958847736625518</v>
      </c>
      <c r="J141" s="8">
        <v>0.94958847736625518</v>
      </c>
      <c r="K141" s="8">
        <v>0.94958847736625518</v>
      </c>
      <c r="L141" s="40">
        <v>9.7200000000000006</v>
      </c>
    </row>
    <row r="142" spans="1:12" x14ac:dyDescent="0.25">
      <c r="A142" s="29" t="s">
        <v>131</v>
      </c>
      <c r="B142" s="5" t="s">
        <v>241</v>
      </c>
      <c r="C142" s="41"/>
      <c r="D142" s="6" t="s">
        <v>244</v>
      </c>
      <c r="E142" s="30">
        <v>6525</v>
      </c>
      <c r="F142" s="7">
        <v>9.23</v>
      </c>
      <c r="G142" s="39">
        <v>9.23</v>
      </c>
      <c r="H142" s="39">
        <v>9.23</v>
      </c>
      <c r="I142" s="31">
        <v>0.94958847736625518</v>
      </c>
      <c r="J142" s="8">
        <v>0.94958847736625518</v>
      </c>
      <c r="K142" s="8">
        <v>0.94958847736625518</v>
      </c>
      <c r="L142" s="40">
        <v>9.7200000000000006</v>
      </c>
    </row>
    <row r="143" spans="1:12" x14ac:dyDescent="0.25">
      <c r="A143" s="29" t="s">
        <v>131</v>
      </c>
      <c r="B143" s="5" t="s">
        <v>241</v>
      </c>
      <c r="C143" s="41"/>
      <c r="D143" s="6" t="s">
        <v>245</v>
      </c>
      <c r="E143" s="30">
        <v>6526</v>
      </c>
      <c r="F143" s="7">
        <v>0.94</v>
      </c>
      <c r="G143" s="39">
        <v>0.94</v>
      </c>
      <c r="H143" s="39">
        <v>0.94</v>
      </c>
      <c r="I143" s="31">
        <v>0.9494949494949495</v>
      </c>
      <c r="J143" s="8">
        <v>0.9494949494949495</v>
      </c>
      <c r="K143" s="8">
        <v>0.9494949494949495</v>
      </c>
      <c r="L143" s="40">
        <v>0.99</v>
      </c>
    </row>
    <row r="144" spans="1:12" x14ac:dyDescent="0.25">
      <c r="A144" s="25" t="s">
        <v>131</v>
      </c>
      <c r="B144" s="9" t="s">
        <v>62</v>
      </c>
      <c r="C144" s="35" t="s">
        <v>246</v>
      </c>
      <c r="D144" s="10" t="s">
        <v>247</v>
      </c>
      <c r="E144" s="26">
        <v>6514</v>
      </c>
      <c r="F144" s="11">
        <v>8.83</v>
      </c>
      <c r="G144" s="37">
        <v>8.83</v>
      </c>
      <c r="H144" s="37">
        <v>8.83</v>
      </c>
      <c r="I144" s="27">
        <v>0.94946236559139774</v>
      </c>
      <c r="J144" s="12">
        <v>0.94946236559139774</v>
      </c>
      <c r="K144" s="12">
        <v>0.94946236559139774</v>
      </c>
      <c r="L144" s="38">
        <v>9.3000000000000007</v>
      </c>
    </row>
    <row r="145" spans="1:12" x14ac:dyDescent="0.25">
      <c r="A145" s="25" t="s">
        <v>131</v>
      </c>
      <c r="B145" s="9" t="s">
        <v>62</v>
      </c>
      <c r="C145" s="35"/>
      <c r="D145" s="10" t="s">
        <v>248</v>
      </c>
      <c r="E145" s="26">
        <v>6514</v>
      </c>
      <c r="F145" s="11">
        <v>8.83</v>
      </c>
      <c r="G145" s="37">
        <v>8.83</v>
      </c>
      <c r="H145" s="37">
        <v>8.83</v>
      </c>
      <c r="I145" s="27">
        <v>0.94946236559139774</v>
      </c>
      <c r="J145" s="12">
        <v>0.94946236559139774</v>
      </c>
      <c r="K145" s="12">
        <v>0.94946236559139774</v>
      </c>
      <c r="L145" s="38">
        <v>9.3000000000000007</v>
      </c>
    </row>
    <row r="146" spans="1:12" x14ac:dyDescent="0.25">
      <c r="A146" s="25" t="s">
        <v>131</v>
      </c>
      <c r="B146" s="9" t="s">
        <v>62</v>
      </c>
      <c r="C146" s="35"/>
      <c r="D146" s="10" t="s">
        <v>249</v>
      </c>
      <c r="E146" s="26">
        <v>6514</v>
      </c>
      <c r="F146" s="11">
        <v>8.83</v>
      </c>
      <c r="G146" s="37">
        <v>8.83</v>
      </c>
      <c r="H146" s="37">
        <v>8.83</v>
      </c>
      <c r="I146" s="27">
        <v>0.94946236559139774</v>
      </c>
      <c r="J146" s="12">
        <v>0.94946236559139774</v>
      </c>
      <c r="K146" s="12">
        <v>0.94946236559139774</v>
      </c>
      <c r="L146" s="38">
        <v>9.3000000000000007</v>
      </c>
    </row>
    <row r="147" spans="1:12" x14ac:dyDescent="0.25">
      <c r="A147" s="25" t="s">
        <v>131</v>
      </c>
      <c r="B147" s="9" t="s">
        <v>62</v>
      </c>
      <c r="C147" s="35"/>
      <c r="D147" s="10" t="s">
        <v>250</v>
      </c>
      <c r="E147" s="26">
        <v>6514</v>
      </c>
      <c r="F147" s="11">
        <v>1.99</v>
      </c>
      <c r="G147" s="37">
        <v>1.99</v>
      </c>
      <c r="H147" s="37">
        <v>1.99</v>
      </c>
      <c r="I147" s="27">
        <v>0.94761904761904758</v>
      </c>
      <c r="J147" s="12">
        <v>0.94761904761904758</v>
      </c>
      <c r="K147" s="12">
        <v>0.94761904761904758</v>
      </c>
      <c r="L147" s="38">
        <v>2.1</v>
      </c>
    </row>
    <row r="148" spans="1:12" x14ac:dyDescent="0.25">
      <c r="A148" s="29" t="s">
        <v>131</v>
      </c>
      <c r="B148" s="5" t="s">
        <v>251</v>
      </c>
      <c r="C148" s="41" t="s">
        <v>252</v>
      </c>
      <c r="D148" s="6" t="s">
        <v>253</v>
      </c>
      <c r="E148" s="30">
        <v>6552</v>
      </c>
      <c r="F148" s="7">
        <v>12.65</v>
      </c>
      <c r="G148" s="39">
        <v>12.65</v>
      </c>
      <c r="H148" s="39">
        <v>12.65</v>
      </c>
      <c r="I148" s="31">
        <v>0.9496996996996997</v>
      </c>
      <c r="J148" s="8">
        <v>0.9496996996996997</v>
      </c>
      <c r="K148" s="8">
        <v>0.9496996996996997</v>
      </c>
      <c r="L148" s="40">
        <v>13.32</v>
      </c>
    </row>
    <row r="149" spans="1:12" x14ac:dyDescent="0.25">
      <c r="A149" s="29" t="s">
        <v>131</v>
      </c>
      <c r="B149" s="5" t="s">
        <v>251</v>
      </c>
      <c r="C149" s="41"/>
      <c r="D149" s="6" t="s">
        <v>254</v>
      </c>
      <c r="E149" s="30">
        <v>6552</v>
      </c>
      <c r="F149" s="7">
        <v>12.65</v>
      </c>
      <c r="G149" s="39">
        <v>12.65</v>
      </c>
      <c r="H149" s="39">
        <v>12.65</v>
      </c>
      <c r="I149" s="31">
        <v>0.9496996996996997</v>
      </c>
      <c r="J149" s="8">
        <v>0.9496996996996997</v>
      </c>
      <c r="K149" s="8">
        <v>0.9496996996996997</v>
      </c>
      <c r="L149" s="40">
        <v>13.32</v>
      </c>
    </row>
    <row r="150" spans="1:12" x14ac:dyDescent="0.25">
      <c r="A150" s="29" t="s">
        <v>131</v>
      </c>
      <c r="B150" s="5" t="s">
        <v>251</v>
      </c>
      <c r="C150" s="41"/>
      <c r="D150" s="6" t="s">
        <v>255</v>
      </c>
      <c r="E150" s="30">
        <v>6552</v>
      </c>
      <c r="F150" s="7">
        <v>1.79</v>
      </c>
      <c r="G150" s="39">
        <v>1.79</v>
      </c>
      <c r="H150" s="39">
        <v>1.79</v>
      </c>
      <c r="I150" s="31">
        <v>0.95212765957446821</v>
      </c>
      <c r="J150" s="8">
        <v>0.95212765957446821</v>
      </c>
      <c r="K150" s="8">
        <v>0.95212765957446821</v>
      </c>
      <c r="L150" s="40">
        <v>1.88</v>
      </c>
    </row>
    <row r="151" spans="1:12" x14ac:dyDescent="0.25">
      <c r="A151" s="25" t="s">
        <v>131</v>
      </c>
      <c r="B151" s="9" t="s">
        <v>256</v>
      </c>
      <c r="C151" s="35" t="s">
        <v>257</v>
      </c>
      <c r="D151" s="10" t="s">
        <v>258</v>
      </c>
      <c r="E151" s="26">
        <v>6492</v>
      </c>
      <c r="F151" s="11">
        <v>9.8800000000000008</v>
      </c>
      <c r="G151" s="37">
        <v>9.8800000000000008</v>
      </c>
      <c r="H151" s="37">
        <v>9.8800000000000008</v>
      </c>
      <c r="I151" s="27">
        <v>0.95000000000000007</v>
      </c>
      <c r="J151" s="12">
        <v>0.95000000000000007</v>
      </c>
      <c r="K151" s="12">
        <v>0.95000000000000007</v>
      </c>
      <c r="L151" s="38">
        <v>10.4</v>
      </c>
    </row>
    <row r="152" spans="1:12" x14ac:dyDescent="0.25">
      <c r="A152" s="25" t="s">
        <v>131</v>
      </c>
      <c r="B152" s="9" t="s">
        <v>256</v>
      </c>
      <c r="C152" s="35"/>
      <c r="D152" s="10" t="s">
        <v>259</v>
      </c>
      <c r="E152" s="26">
        <v>6493</v>
      </c>
      <c r="F152" s="11">
        <v>9.8800000000000008</v>
      </c>
      <c r="G152" s="37">
        <v>9.8800000000000008</v>
      </c>
      <c r="H152" s="37">
        <v>9.8800000000000008</v>
      </c>
      <c r="I152" s="27">
        <v>0.95000000000000007</v>
      </c>
      <c r="J152" s="12">
        <v>0.95000000000000007</v>
      </c>
      <c r="K152" s="12">
        <v>0.95000000000000007</v>
      </c>
      <c r="L152" s="38">
        <v>10.4</v>
      </c>
    </row>
    <row r="153" spans="1:12" x14ac:dyDescent="0.25">
      <c r="A153" s="25" t="s">
        <v>131</v>
      </c>
      <c r="B153" s="9" t="s">
        <v>256</v>
      </c>
      <c r="C153" s="35"/>
      <c r="D153" s="10" t="s">
        <v>260</v>
      </c>
      <c r="E153" s="26">
        <v>6494</v>
      </c>
      <c r="F153" s="11">
        <v>9.8800000000000008</v>
      </c>
      <c r="G153" s="37">
        <v>9.8800000000000008</v>
      </c>
      <c r="H153" s="37">
        <v>9.8800000000000008</v>
      </c>
      <c r="I153" s="27">
        <v>0.95000000000000007</v>
      </c>
      <c r="J153" s="12">
        <v>0.95000000000000007</v>
      </c>
      <c r="K153" s="12">
        <v>0.95000000000000007</v>
      </c>
      <c r="L153" s="38">
        <v>10.4</v>
      </c>
    </row>
    <row r="154" spans="1:12" x14ac:dyDescent="0.25">
      <c r="A154" s="29" t="s">
        <v>131</v>
      </c>
      <c r="B154" s="5" t="s">
        <v>190</v>
      </c>
      <c r="C154" s="41" t="s">
        <v>261</v>
      </c>
      <c r="D154" s="6" t="s">
        <v>262</v>
      </c>
      <c r="E154" s="30">
        <v>6452</v>
      </c>
      <c r="F154" s="7">
        <v>15.81</v>
      </c>
      <c r="G154" s="39">
        <v>15.81</v>
      </c>
      <c r="H154" s="39">
        <v>15.81</v>
      </c>
      <c r="I154" s="31">
        <v>0.94954954954954962</v>
      </c>
      <c r="J154" s="8">
        <v>0.94954954954954962</v>
      </c>
      <c r="K154" s="8">
        <v>0.94954954954954962</v>
      </c>
      <c r="L154" s="40">
        <v>16.649999999999999</v>
      </c>
    </row>
    <row r="155" spans="1:12" x14ac:dyDescent="0.25">
      <c r="A155" s="29" t="s">
        <v>131</v>
      </c>
      <c r="B155" s="5" t="s">
        <v>190</v>
      </c>
      <c r="C155" s="41"/>
      <c r="D155" s="6" t="s">
        <v>263</v>
      </c>
      <c r="E155" s="30">
        <v>6453</v>
      </c>
      <c r="F155" s="7">
        <v>15.81</v>
      </c>
      <c r="G155" s="39">
        <v>15.81</v>
      </c>
      <c r="H155" s="39">
        <v>15.81</v>
      </c>
      <c r="I155" s="31">
        <v>0.94954954954954962</v>
      </c>
      <c r="J155" s="8">
        <v>0.94954954954954962</v>
      </c>
      <c r="K155" s="8">
        <v>0.94954954954954962</v>
      </c>
      <c r="L155" s="40">
        <v>16.649999999999999</v>
      </c>
    </row>
    <row r="156" spans="1:12" x14ac:dyDescent="0.25">
      <c r="A156" s="25" t="s">
        <v>131</v>
      </c>
      <c r="B156" s="9" t="s">
        <v>136</v>
      </c>
      <c r="C156" s="35" t="s">
        <v>264</v>
      </c>
      <c r="D156" s="10" t="s">
        <v>265</v>
      </c>
      <c r="E156" s="26">
        <v>6090</v>
      </c>
      <c r="F156" s="11">
        <v>22.42</v>
      </c>
      <c r="G156" s="37">
        <v>22.42</v>
      </c>
      <c r="H156" s="37">
        <v>22.42</v>
      </c>
      <c r="I156" s="27">
        <v>0.95000000000000007</v>
      </c>
      <c r="J156" s="12">
        <v>0.95000000000000007</v>
      </c>
      <c r="K156" s="12">
        <v>0.95000000000000007</v>
      </c>
      <c r="L156" s="38">
        <v>23.6</v>
      </c>
    </row>
    <row r="157" spans="1:12" x14ac:dyDescent="0.25">
      <c r="A157" s="25" t="s">
        <v>131</v>
      </c>
      <c r="B157" s="9" t="s">
        <v>136</v>
      </c>
      <c r="C157" s="35"/>
      <c r="D157" s="10" t="s">
        <v>266</v>
      </c>
      <c r="E157" s="26">
        <v>6091</v>
      </c>
      <c r="F157" s="11">
        <v>22.42</v>
      </c>
      <c r="G157" s="37">
        <v>22.42</v>
      </c>
      <c r="H157" s="37">
        <v>22.42</v>
      </c>
      <c r="I157" s="27">
        <v>0.95000000000000007</v>
      </c>
      <c r="J157" s="12">
        <v>0.95000000000000007</v>
      </c>
      <c r="K157" s="12">
        <v>0.95000000000000007</v>
      </c>
      <c r="L157" s="38">
        <v>23.6</v>
      </c>
    </row>
    <row r="158" spans="1:12" x14ac:dyDescent="0.25">
      <c r="A158" s="29" t="s">
        <v>131</v>
      </c>
      <c r="B158" s="5" t="s">
        <v>93</v>
      </c>
      <c r="C158" s="41" t="s">
        <v>267</v>
      </c>
      <c r="D158" s="6" t="s">
        <v>268</v>
      </c>
      <c r="E158" s="30">
        <v>6367</v>
      </c>
      <c r="F158" s="7">
        <v>27.86</v>
      </c>
      <c r="G158" s="39">
        <v>27.86</v>
      </c>
      <c r="H158" s="39">
        <v>27.86</v>
      </c>
      <c r="I158" s="31">
        <v>0.94988066825775663</v>
      </c>
      <c r="J158" s="8">
        <v>0.94988066825775663</v>
      </c>
      <c r="K158" s="8">
        <v>0.94988066825775663</v>
      </c>
      <c r="L158" s="40">
        <v>29.33</v>
      </c>
    </row>
    <row r="159" spans="1:12" x14ac:dyDescent="0.25">
      <c r="A159" s="29" t="s">
        <v>131</v>
      </c>
      <c r="B159" s="5" t="s">
        <v>93</v>
      </c>
      <c r="C159" s="41"/>
      <c r="D159" s="6" t="s">
        <v>269</v>
      </c>
      <c r="E159" s="30">
        <v>6368</v>
      </c>
      <c r="F159" s="7">
        <v>27.86</v>
      </c>
      <c r="G159" s="39">
        <v>27.86</v>
      </c>
      <c r="H159" s="39">
        <v>27.86</v>
      </c>
      <c r="I159" s="31">
        <v>0.94988066825775663</v>
      </c>
      <c r="J159" s="8">
        <v>0.94988066825775663</v>
      </c>
      <c r="K159" s="8">
        <v>0.94988066825775663</v>
      </c>
      <c r="L159" s="40">
        <v>29.33</v>
      </c>
    </row>
    <row r="160" spans="1:12" x14ac:dyDescent="0.25">
      <c r="A160" s="25" t="s">
        <v>131</v>
      </c>
      <c r="B160" s="9" t="s">
        <v>62</v>
      </c>
      <c r="C160" s="35" t="s">
        <v>270</v>
      </c>
      <c r="D160" s="10" t="s">
        <v>271</v>
      </c>
      <c r="E160" s="26">
        <v>6333</v>
      </c>
      <c r="F160" s="11">
        <v>26.6</v>
      </c>
      <c r="G160" s="37">
        <v>26.6</v>
      </c>
      <c r="H160" s="37">
        <v>26.6</v>
      </c>
      <c r="I160" s="27">
        <v>0.95000000000000007</v>
      </c>
      <c r="J160" s="12">
        <v>0.95000000000000007</v>
      </c>
      <c r="K160" s="12">
        <v>0.95000000000000007</v>
      </c>
      <c r="L160" s="38">
        <v>28</v>
      </c>
    </row>
    <row r="161" spans="1:12" x14ac:dyDescent="0.25">
      <c r="A161" s="25" t="s">
        <v>131</v>
      </c>
      <c r="B161" s="9" t="s">
        <v>62</v>
      </c>
      <c r="C161" s="35"/>
      <c r="D161" s="10" t="s">
        <v>272</v>
      </c>
      <c r="E161" s="26">
        <v>6334</v>
      </c>
      <c r="F161" s="11">
        <v>26.6</v>
      </c>
      <c r="G161" s="37">
        <v>26.6</v>
      </c>
      <c r="H161" s="37">
        <v>26.6</v>
      </c>
      <c r="I161" s="27">
        <v>0.95000000000000007</v>
      </c>
      <c r="J161" s="12">
        <v>0.95000000000000007</v>
      </c>
      <c r="K161" s="12">
        <v>0.95000000000000007</v>
      </c>
      <c r="L161" s="38">
        <v>28</v>
      </c>
    </row>
    <row r="162" spans="1:12" x14ac:dyDescent="0.25">
      <c r="A162" s="25" t="s">
        <v>131</v>
      </c>
      <c r="B162" s="9" t="s">
        <v>62</v>
      </c>
      <c r="C162" s="35"/>
      <c r="D162" s="10" t="s">
        <v>273</v>
      </c>
      <c r="E162" s="26">
        <v>6329</v>
      </c>
      <c r="F162" s="11">
        <v>0.61750000000000005</v>
      </c>
      <c r="G162" s="37">
        <v>0.61750000000000005</v>
      </c>
      <c r="H162" s="37">
        <v>0.61750000000000005</v>
      </c>
      <c r="I162" s="27">
        <v>0.95000000000000007</v>
      </c>
      <c r="J162" s="12">
        <v>0.95000000000000007</v>
      </c>
      <c r="K162" s="12">
        <v>0.95000000000000007</v>
      </c>
      <c r="L162" s="38">
        <v>0.65</v>
      </c>
    </row>
    <row r="163" spans="1:12" x14ac:dyDescent="0.25">
      <c r="A163" s="29" t="s">
        <v>131</v>
      </c>
      <c r="B163" s="5" t="s">
        <v>190</v>
      </c>
      <c r="C163" s="41" t="s">
        <v>274</v>
      </c>
      <c r="D163" s="6" t="s">
        <v>275</v>
      </c>
      <c r="E163" s="30">
        <v>6446</v>
      </c>
      <c r="F163" s="7">
        <v>21.3</v>
      </c>
      <c r="G163" s="39">
        <v>21.3</v>
      </c>
      <c r="H163" s="39">
        <v>21.3</v>
      </c>
      <c r="I163" s="31">
        <v>0.94962104324565322</v>
      </c>
      <c r="J163" s="8">
        <v>0.94962104324565322</v>
      </c>
      <c r="K163" s="8">
        <v>0.94962104324565322</v>
      </c>
      <c r="L163" s="40">
        <v>22.43</v>
      </c>
    </row>
    <row r="164" spans="1:12" x14ac:dyDescent="0.25">
      <c r="A164" s="29" t="s">
        <v>131</v>
      </c>
      <c r="B164" s="5" t="s">
        <v>190</v>
      </c>
      <c r="C164" s="41"/>
      <c r="D164" s="6" t="s">
        <v>276</v>
      </c>
      <c r="E164" s="30">
        <v>6447</v>
      </c>
      <c r="F164" s="7">
        <v>21.3</v>
      </c>
      <c r="G164" s="39">
        <v>21.3</v>
      </c>
      <c r="H164" s="39">
        <v>21.3</v>
      </c>
      <c r="I164" s="31">
        <v>0.94962104324565322</v>
      </c>
      <c r="J164" s="8">
        <v>0.94962104324565322</v>
      </c>
      <c r="K164" s="8">
        <v>0.94962104324565322</v>
      </c>
      <c r="L164" s="40">
        <v>22.43</v>
      </c>
    </row>
    <row r="165" spans="1:12" x14ac:dyDescent="0.25">
      <c r="A165" s="29" t="s">
        <v>131</v>
      </c>
      <c r="B165" s="5" t="s">
        <v>190</v>
      </c>
      <c r="C165" s="41"/>
      <c r="D165" s="6" t="s">
        <v>277</v>
      </c>
      <c r="E165" s="30">
        <v>6448</v>
      </c>
      <c r="F165" s="7">
        <v>21.3</v>
      </c>
      <c r="G165" s="39">
        <v>21.3</v>
      </c>
      <c r="H165" s="39">
        <v>21.3</v>
      </c>
      <c r="I165" s="31">
        <v>0.94962104324565322</v>
      </c>
      <c r="J165" s="8">
        <v>0.94962104324565322</v>
      </c>
      <c r="K165" s="8">
        <v>0.94962104324565322</v>
      </c>
      <c r="L165" s="40">
        <v>22.43</v>
      </c>
    </row>
    <row r="166" spans="1:12" x14ac:dyDescent="0.25">
      <c r="A166" s="29" t="s">
        <v>131</v>
      </c>
      <c r="B166" s="5" t="s">
        <v>190</v>
      </c>
      <c r="C166" s="41"/>
      <c r="D166" s="6" t="s">
        <v>278</v>
      </c>
      <c r="E166" s="30">
        <v>6457</v>
      </c>
      <c r="F166" s="7">
        <v>1.0449999999999999</v>
      </c>
      <c r="G166" s="39">
        <v>1.0449999999999999</v>
      </c>
      <c r="H166" s="39">
        <v>1.0449999999999999</v>
      </c>
      <c r="I166" s="31">
        <v>0.94999999999999984</v>
      </c>
      <c r="J166" s="8">
        <v>0.94999999999999984</v>
      </c>
      <c r="K166" s="8">
        <v>0.94999999999999984</v>
      </c>
      <c r="L166" s="40">
        <v>1.1000000000000001</v>
      </c>
    </row>
    <row r="167" spans="1:12" x14ac:dyDescent="0.25">
      <c r="A167" s="29" t="s">
        <v>131</v>
      </c>
      <c r="B167" s="5" t="s">
        <v>62</v>
      </c>
      <c r="C167" s="41" t="s">
        <v>279</v>
      </c>
      <c r="D167" s="6" t="s">
        <v>280</v>
      </c>
      <c r="E167" s="30">
        <v>6788</v>
      </c>
      <c r="F167" s="7">
        <v>29.93</v>
      </c>
      <c r="G167" s="39">
        <v>29.93</v>
      </c>
      <c r="H167" s="39">
        <v>29.93</v>
      </c>
      <c r="I167" s="31">
        <v>0.9501587301587302</v>
      </c>
      <c r="J167" s="8">
        <v>0.9501587301587302</v>
      </c>
      <c r="K167" s="8">
        <v>0.9501587301587302</v>
      </c>
      <c r="L167" s="40">
        <v>31.5</v>
      </c>
    </row>
    <row r="168" spans="1:12" x14ac:dyDescent="0.25">
      <c r="A168" s="29" t="s">
        <v>131</v>
      </c>
      <c r="B168" s="5" t="s">
        <v>62</v>
      </c>
      <c r="C168" s="41"/>
      <c r="D168" s="6" t="s">
        <v>281</v>
      </c>
      <c r="E168" s="30">
        <v>6788</v>
      </c>
      <c r="F168" s="7">
        <v>29.93</v>
      </c>
      <c r="G168" s="39">
        <v>29.93</v>
      </c>
      <c r="H168" s="39">
        <v>29.93</v>
      </c>
      <c r="I168" s="31">
        <v>0.9501587301587302</v>
      </c>
      <c r="J168" s="8">
        <v>0.9501587301587302</v>
      </c>
      <c r="K168" s="8">
        <v>0.9501587301587302</v>
      </c>
      <c r="L168" s="40">
        <v>31.5</v>
      </c>
    </row>
    <row r="169" spans="1:12" x14ac:dyDescent="0.25">
      <c r="A169" s="25" t="s">
        <v>131</v>
      </c>
      <c r="B169" s="9" t="s">
        <v>62</v>
      </c>
      <c r="C169" s="35" t="s">
        <v>282</v>
      </c>
      <c r="D169" s="10" t="s">
        <v>283</v>
      </c>
      <c r="E169" s="26">
        <v>6335</v>
      </c>
      <c r="F169" s="11">
        <v>41.9</v>
      </c>
      <c r="G169" s="37">
        <v>41.9</v>
      </c>
      <c r="H169" s="37">
        <v>41.9</v>
      </c>
      <c r="I169" s="27">
        <v>0.95011337868480716</v>
      </c>
      <c r="J169" s="12">
        <v>0.95011337868480716</v>
      </c>
      <c r="K169" s="12">
        <v>0.95011337868480716</v>
      </c>
      <c r="L169" s="38">
        <v>44.1</v>
      </c>
    </row>
    <row r="170" spans="1:12" x14ac:dyDescent="0.25">
      <c r="A170" s="25" t="s">
        <v>131</v>
      </c>
      <c r="B170" s="9" t="s">
        <v>62</v>
      </c>
      <c r="C170" s="35"/>
      <c r="D170" s="10" t="s">
        <v>284</v>
      </c>
      <c r="E170" s="26">
        <v>6336</v>
      </c>
      <c r="F170" s="11">
        <v>41.9</v>
      </c>
      <c r="G170" s="37">
        <v>41.9</v>
      </c>
      <c r="H170" s="37">
        <v>41.9</v>
      </c>
      <c r="I170" s="27">
        <v>0.95011337868480716</v>
      </c>
      <c r="J170" s="12">
        <v>0.95011337868480716</v>
      </c>
      <c r="K170" s="12">
        <v>0.95011337868480716</v>
      </c>
      <c r="L170" s="38">
        <v>44.1</v>
      </c>
    </row>
    <row r="171" spans="1:12" x14ac:dyDescent="0.25">
      <c r="A171" s="25" t="s">
        <v>131</v>
      </c>
      <c r="B171" s="9" t="s">
        <v>62</v>
      </c>
      <c r="C171" s="35"/>
      <c r="D171" s="10" t="s">
        <v>285</v>
      </c>
      <c r="E171" s="26">
        <v>6328</v>
      </c>
      <c r="F171" s="11">
        <v>1.7</v>
      </c>
      <c r="G171" s="37">
        <v>1.7</v>
      </c>
      <c r="H171" s="37">
        <v>1.7</v>
      </c>
      <c r="I171" s="27">
        <v>0.94444444444444442</v>
      </c>
      <c r="J171" s="12">
        <v>0.94444444444444442</v>
      </c>
      <c r="K171" s="12">
        <v>0.94444444444444442</v>
      </c>
      <c r="L171" s="38">
        <v>1.8</v>
      </c>
    </row>
    <row r="172" spans="1:12" x14ac:dyDescent="0.25">
      <c r="A172" s="29" t="s">
        <v>131</v>
      </c>
      <c r="B172" s="5" t="s">
        <v>93</v>
      </c>
      <c r="C172" s="41" t="s">
        <v>286</v>
      </c>
      <c r="D172" s="6" t="s">
        <v>287</v>
      </c>
      <c r="E172" s="30">
        <v>6176</v>
      </c>
      <c r="F172" s="7">
        <v>57</v>
      </c>
      <c r="G172" s="39">
        <v>57</v>
      </c>
      <c r="H172" s="39">
        <v>57</v>
      </c>
      <c r="I172" s="31">
        <v>0.95</v>
      </c>
      <c r="J172" s="8">
        <v>0.95</v>
      </c>
      <c r="K172" s="8">
        <v>0.95</v>
      </c>
      <c r="L172" s="40">
        <v>60</v>
      </c>
    </row>
    <row r="173" spans="1:12" x14ac:dyDescent="0.25">
      <c r="A173" s="29" t="s">
        <v>131</v>
      </c>
      <c r="B173" s="5" t="s">
        <v>93</v>
      </c>
      <c r="C173" s="41"/>
      <c r="D173" s="6" t="s">
        <v>288</v>
      </c>
      <c r="E173" s="30">
        <v>6177</v>
      </c>
      <c r="F173" s="7">
        <v>57</v>
      </c>
      <c r="G173" s="39">
        <v>57</v>
      </c>
      <c r="H173" s="39">
        <v>57</v>
      </c>
      <c r="I173" s="31">
        <v>0.95</v>
      </c>
      <c r="J173" s="8">
        <v>0.95</v>
      </c>
      <c r="K173" s="8">
        <v>0.95</v>
      </c>
      <c r="L173" s="40">
        <v>60</v>
      </c>
    </row>
    <row r="174" spans="1:12" x14ac:dyDescent="0.25">
      <c r="A174" s="25" t="s">
        <v>131</v>
      </c>
      <c r="B174" s="9" t="s">
        <v>289</v>
      </c>
      <c r="C174" s="35" t="s">
        <v>290</v>
      </c>
      <c r="D174" s="10" t="s">
        <v>291</v>
      </c>
      <c r="E174" s="26">
        <v>6264</v>
      </c>
      <c r="F174" s="11">
        <v>98.808000000000007</v>
      </c>
      <c r="G174" s="37">
        <v>98.714799999999997</v>
      </c>
      <c r="H174" s="37">
        <v>99.150800000000004</v>
      </c>
      <c r="I174" s="27">
        <v>0.94237482117310456</v>
      </c>
      <c r="J174" s="12">
        <v>0.94148593228421562</v>
      </c>
      <c r="K174" s="12">
        <v>0.94564425369575589</v>
      </c>
      <c r="L174" s="38">
        <v>104.85</v>
      </c>
    </row>
    <row r="175" spans="1:12" x14ac:dyDescent="0.25">
      <c r="A175" s="25" t="s">
        <v>131</v>
      </c>
      <c r="B175" s="9" t="s">
        <v>289</v>
      </c>
      <c r="C175" s="35"/>
      <c r="D175" s="10" t="s">
        <v>292</v>
      </c>
      <c r="E175" s="26">
        <v>6265</v>
      </c>
      <c r="F175" s="11">
        <v>99.6</v>
      </c>
      <c r="G175" s="37">
        <v>99.6</v>
      </c>
      <c r="H175" s="37">
        <v>99.6</v>
      </c>
      <c r="I175" s="27">
        <v>0.94992846924177399</v>
      </c>
      <c r="J175" s="12">
        <v>0.94992846924177399</v>
      </c>
      <c r="K175" s="12">
        <v>0.94992846924177399</v>
      </c>
      <c r="L175" s="38">
        <v>104.85</v>
      </c>
    </row>
    <row r="176" spans="1:12" ht="15.75" thickBot="1" x14ac:dyDescent="0.3">
      <c r="A176" s="54" t="s">
        <v>131</v>
      </c>
      <c r="B176" s="55" t="s">
        <v>289</v>
      </c>
      <c r="C176" s="56"/>
      <c r="D176" s="57" t="s">
        <v>293</v>
      </c>
      <c r="E176" s="58">
        <v>6268</v>
      </c>
      <c r="F176" s="59">
        <v>8.6610999999999994</v>
      </c>
      <c r="G176" s="60">
        <v>8.6610999999999994</v>
      </c>
      <c r="H176" s="60">
        <v>8.6610999999999994</v>
      </c>
      <c r="I176" s="61">
        <v>0.94999451573982652</v>
      </c>
      <c r="J176" s="62">
        <v>0.94999451573982652</v>
      </c>
      <c r="K176" s="62">
        <v>0.94999451573982652</v>
      </c>
      <c r="L176" s="63">
        <v>9.1170000000000009</v>
      </c>
    </row>
    <row r="177" spans="1:12" ht="14.25" customHeight="1" x14ac:dyDescent="0.25">
      <c r="A177" s="29" t="s">
        <v>294</v>
      </c>
      <c r="B177" s="5" t="s">
        <v>295</v>
      </c>
      <c r="C177" s="41" t="s">
        <v>296</v>
      </c>
      <c r="D177" s="6" t="s">
        <v>297</v>
      </c>
      <c r="E177" s="30">
        <v>6732</v>
      </c>
      <c r="F177" s="7">
        <v>4.75</v>
      </c>
      <c r="G177" s="39">
        <v>4.75</v>
      </c>
      <c r="H177" s="39">
        <v>4.75</v>
      </c>
      <c r="I177" s="31">
        <v>0.95</v>
      </c>
      <c r="J177" s="8">
        <v>0.95</v>
      </c>
      <c r="K177" s="8">
        <v>0.95</v>
      </c>
      <c r="L177" s="40">
        <v>5</v>
      </c>
    </row>
    <row r="178" spans="1:12" ht="14.25" customHeight="1" x14ac:dyDescent="0.25">
      <c r="A178" s="29" t="s">
        <v>294</v>
      </c>
      <c r="B178" s="5" t="s">
        <v>295</v>
      </c>
      <c r="C178" s="41"/>
      <c r="D178" s="6" t="s">
        <v>298</v>
      </c>
      <c r="E178" s="30">
        <v>6732</v>
      </c>
      <c r="F178" s="7">
        <v>4.75</v>
      </c>
      <c r="G178" s="39">
        <v>4.75</v>
      </c>
      <c r="H178" s="39">
        <v>4.75</v>
      </c>
      <c r="I178" s="31">
        <v>0.95</v>
      </c>
      <c r="J178" s="8">
        <v>0.95</v>
      </c>
      <c r="K178" s="8">
        <v>0.95</v>
      </c>
      <c r="L178" s="40">
        <v>5</v>
      </c>
    </row>
    <row r="179" spans="1:12" x14ac:dyDescent="0.25">
      <c r="A179" s="25" t="s">
        <v>131</v>
      </c>
      <c r="B179" s="9" t="s">
        <v>299</v>
      </c>
      <c r="C179" s="35" t="s">
        <v>300</v>
      </c>
      <c r="D179" s="10" t="s">
        <v>301</v>
      </c>
      <c r="E179" s="26">
        <v>6097</v>
      </c>
      <c r="F179" s="11">
        <v>95</v>
      </c>
      <c r="G179" s="37">
        <v>95</v>
      </c>
      <c r="H179" s="37">
        <v>87</v>
      </c>
      <c r="I179" s="27">
        <v>0.95</v>
      </c>
      <c r="J179" s="12">
        <v>0.95</v>
      </c>
      <c r="K179" s="12">
        <v>0.87</v>
      </c>
      <c r="L179" s="38">
        <v>100</v>
      </c>
    </row>
    <row r="180" spans="1:12" x14ac:dyDescent="0.25">
      <c r="A180" s="25" t="s">
        <v>131</v>
      </c>
      <c r="B180" s="9" t="s">
        <v>299</v>
      </c>
      <c r="C180" s="35"/>
      <c r="D180" s="10" t="s">
        <v>302</v>
      </c>
      <c r="E180" s="26">
        <v>6098</v>
      </c>
      <c r="F180" s="11">
        <v>95</v>
      </c>
      <c r="G180" s="37">
        <v>95</v>
      </c>
      <c r="H180" s="37">
        <v>86</v>
      </c>
      <c r="I180" s="27">
        <v>0.95</v>
      </c>
      <c r="J180" s="12">
        <v>0.95</v>
      </c>
      <c r="K180" s="12">
        <v>0.86</v>
      </c>
      <c r="L180" s="38">
        <v>100</v>
      </c>
    </row>
    <row r="181" spans="1:12" x14ac:dyDescent="0.25">
      <c r="A181" s="25" t="s">
        <v>131</v>
      </c>
      <c r="B181" s="9" t="s">
        <v>299</v>
      </c>
      <c r="C181" s="35"/>
      <c r="D181" s="10" t="s">
        <v>303</v>
      </c>
      <c r="E181" s="26">
        <v>6099</v>
      </c>
      <c r="F181" s="11">
        <v>95</v>
      </c>
      <c r="G181" s="37">
        <v>95</v>
      </c>
      <c r="H181" s="37">
        <v>86</v>
      </c>
      <c r="I181" s="27">
        <v>0.95</v>
      </c>
      <c r="J181" s="12">
        <v>0.95</v>
      </c>
      <c r="K181" s="12">
        <v>0.86</v>
      </c>
      <c r="L181" s="38">
        <v>100</v>
      </c>
    </row>
    <row r="182" spans="1:12" x14ac:dyDescent="0.25">
      <c r="A182" s="29" t="s">
        <v>304</v>
      </c>
      <c r="B182" s="5" t="s">
        <v>305</v>
      </c>
      <c r="C182" s="41" t="s">
        <v>306</v>
      </c>
      <c r="D182" s="6" t="s">
        <v>307</v>
      </c>
      <c r="E182" s="30">
        <v>6101</v>
      </c>
      <c r="F182" s="7">
        <v>45</v>
      </c>
      <c r="G182" s="39">
        <v>0</v>
      </c>
      <c r="H182" s="39">
        <v>40</v>
      </c>
      <c r="I182" s="31">
        <v>0.51724137931034486</v>
      </c>
      <c r="J182" s="8">
        <v>0</v>
      </c>
      <c r="K182" s="8">
        <v>0.45977011494252873</v>
      </c>
      <c r="L182" s="40">
        <v>87</v>
      </c>
    </row>
    <row r="183" spans="1:12" x14ac:dyDescent="0.25">
      <c r="A183" s="29" t="s">
        <v>304</v>
      </c>
      <c r="B183" s="5" t="s">
        <v>305</v>
      </c>
      <c r="C183" s="41"/>
      <c r="D183" s="6" t="s">
        <v>308</v>
      </c>
      <c r="E183" s="30">
        <v>6102</v>
      </c>
      <c r="F183" s="7">
        <v>45</v>
      </c>
      <c r="G183" s="39">
        <v>0</v>
      </c>
      <c r="H183" s="39">
        <v>0</v>
      </c>
      <c r="I183" s="31">
        <v>0.51724137931034486</v>
      </c>
      <c r="J183" s="8">
        <v>0</v>
      </c>
      <c r="K183" s="8">
        <v>0</v>
      </c>
      <c r="L183" s="40">
        <v>87</v>
      </c>
    </row>
    <row r="184" spans="1:12" x14ac:dyDescent="0.25">
      <c r="A184" s="29" t="s">
        <v>304</v>
      </c>
      <c r="B184" s="5" t="s">
        <v>305</v>
      </c>
      <c r="C184" s="41"/>
      <c r="D184" s="6" t="s">
        <v>309</v>
      </c>
      <c r="E184" s="30">
        <v>6110</v>
      </c>
      <c r="F184" s="7">
        <v>45</v>
      </c>
      <c r="G184" s="39">
        <v>0</v>
      </c>
      <c r="H184" s="39">
        <v>0</v>
      </c>
      <c r="I184" s="31">
        <v>0.52325581395348841</v>
      </c>
      <c r="J184" s="8">
        <v>0</v>
      </c>
      <c r="K184" s="8">
        <v>0</v>
      </c>
      <c r="L184" s="40">
        <v>86</v>
      </c>
    </row>
    <row r="185" spans="1:12" x14ac:dyDescent="0.25">
      <c r="A185" s="25" t="s">
        <v>310</v>
      </c>
      <c r="B185" s="9" t="s">
        <v>45</v>
      </c>
      <c r="C185" s="35" t="s">
        <v>311</v>
      </c>
      <c r="D185" s="10" t="s">
        <v>312</v>
      </c>
      <c r="E185" s="26">
        <v>6756</v>
      </c>
      <c r="F185" s="11">
        <v>119.5</v>
      </c>
      <c r="G185" s="37">
        <v>119.5</v>
      </c>
      <c r="H185" s="37">
        <v>119.5</v>
      </c>
      <c r="I185" s="27">
        <v>0.87226277372262773</v>
      </c>
      <c r="J185" s="12">
        <v>0.87226277372262773</v>
      </c>
      <c r="K185" s="12">
        <v>0.87226277372262773</v>
      </c>
      <c r="L185" s="38">
        <v>137</v>
      </c>
    </row>
    <row r="186" spans="1:12" x14ac:dyDescent="0.25">
      <c r="A186" s="25" t="s">
        <v>310</v>
      </c>
      <c r="B186" s="9" t="s">
        <v>45</v>
      </c>
      <c r="C186" s="35"/>
      <c r="D186" s="10" t="s">
        <v>313</v>
      </c>
      <c r="E186" s="26">
        <v>6757</v>
      </c>
      <c r="F186" s="11">
        <v>119.5</v>
      </c>
      <c r="G186" s="37">
        <v>119.5</v>
      </c>
      <c r="H186" s="37">
        <v>119.5</v>
      </c>
      <c r="I186" s="27">
        <v>0.87226277372262773</v>
      </c>
      <c r="J186" s="12">
        <v>0.87226277372262773</v>
      </c>
      <c r="K186" s="12">
        <v>0.87226277372262773</v>
      </c>
      <c r="L186" s="38">
        <v>137</v>
      </c>
    </row>
    <row r="187" spans="1:12" x14ac:dyDescent="0.25">
      <c r="A187" s="29" t="s">
        <v>294</v>
      </c>
      <c r="B187" s="5" t="s">
        <v>314</v>
      </c>
      <c r="C187" s="41" t="s">
        <v>315</v>
      </c>
      <c r="D187" s="6" t="s">
        <v>316</v>
      </c>
      <c r="E187" s="30">
        <v>6406</v>
      </c>
      <c r="F187" s="7">
        <v>0</v>
      </c>
      <c r="G187" s="39">
        <v>0</v>
      </c>
      <c r="H187" s="39">
        <v>0</v>
      </c>
      <c r="I187" s="31">
        <v>0</v>
      </c>
      <c r="J187" s="8">
        <v>0</v>
      </c>
      <c r="K187" s="8">
        <v>0</v>
      </c>
      <c r="L187" s="40">
        <v>218</v>
      </c>
    </row>
    <row r="188" spans="1:12" x14ac:dyDescent="0.25">
      <c r="A188" s="29" t="s">
        <v>294</v>
      </c>
      <c r="B188" s="5" t="s">
        <v>314</v>
      </c>
      <c r="C188" s="41"/>
      <c r="D188" s="6" t="s">
        <v>317</v>
      </c>
      <c r="E188" s="30">
        <v>6407</v>
      </c>
      <c r="F188" s="7">
        <v>0</v>
      </c>
      <c r="G188" s="39">
        <v>0</v>
      </c>
      <c r="H188" s="39">
        <v>0</v>
      </c>
      <c r="I188" s="31">
        <v>0</v>
      </c>
      <c r="J188" s="8">
        <v>0</v>
      </c>
      <c r="K188" s="8">
        <v>0</v>
      </c>
      <c r="L188" s="40">
        <v>218</v>
      </c>
    </row>
    <row r="189" spans="1:12" x14ac:dyDescent="0.25">
      <c r="A189" s="29" t="s">
        <v>294</v>
      </c>
      <c r="B189" s="5" t="s">
        <v>314</v>
      </c>
      <c r="C189" s="41"/>
      <c r="D189" s="6" t="s">
        <v>318</v>
      </c>
      <c r="E189" s="30">
        <v>6408</v>
      </c>
      <c r="F189" s="7">
        <v>0</v>
      </c>
      <c r="G189" s="39">
        <v>0</v>
      </c>
      <c r="H189" s="39">
        <v>0</v>
      </c>
      <c r="I189" s="31">
        <v>0</v>
      </c>
      <c r="J189" s="8">
        <v>0</v>
      </c>
      <c r="K189" s="8">
        <v>0</v>
      </c>
      <c r="L189" s="40">
        <v>224</v>
      </c>
    </row>
    <row r="190" spans="1:12" x14ac:dyDescent="0.25">
      <c r="A190" s="25" t="s">
        <v>294</v>
      </c>
      <c r="B190" s="9" t="s">
        <v>314</v>
      </c>
      <c r="C190" s="35" t="s">
        <v>319</v>
      </c>
      <c r="D190" s="10" t="s">
        <v>320</v>
      </c>
      <c r="E190" s="26">
        <v>6804</v>
      </c>
      <c r="F190" s="11">
        <v>56.25</v>
      </c>
      <c r="G190" s="37">
        <v>0</v>
      </c>
      <c r="H190" s="37">
        <v>0</v>
      </c>
      <c r="I190" s="27">
        <v>0.75</v>
      </c>
      <c r="J190" s="12">
        <v>0</v>
      </c>
      <c r="K190" s="12">
        <v>0</v>
      </c>
      <c r="L190" s="38">
        <v>75</v>
      </c>
    </row>
    <row r="191" spans="1:12" x14ac:dyDescent="0.25">
      <c r="A191" s="25" t="s">
        <v>294</v>
      </c>
      <c r="B191" s="9" t="s">
        <v>314</v>
      </c>
      <c r="C191" s="35"/>
      <c r="D191" s="10" t="s">
        <v>321</v>
      </c>
      <c r="E191" s="26">
        <v>6805</v>
      </c>
      <c r="F191" s="11">
        <v>56.25</v>
      </c>
      <c r="G191" s="37">
        <v>0</v>
      </c>
      <c r="H191" s="37">
        <v>0</v>
      </c>
      <c r="I191" s="27">
        <v>0.75</v>
      </c>
      <c r="J191" s="12">
        <v>0</v>
      </c>
      <c r="K191" s="12">
        <v>0</v>
      </c>
      <c r="L191" s="38">
        <v>75</v>
      </c>
    </row>
    <row r="192" spans="1:12" x14ac:dyDescent="0.25">
      <c r="A192" s="25" t="s">
        <v>294</v>
      </c>
      <c r="B192" s="9" t="s">
        <v>314</v>
      </c>
      <c r="C192" s="35"/>
      <c r="D192" s="10" t="s">
        <v>322</v>
      </c>
      <c r="E192" s="26">
        <v>6806</v>
      </c>
      <c r="F192" s="11">
        <v>56.25</v>
      </c>
      <c r="G192" s="37">
        <v>0</v>
      </c>
      <c r="H192" s="37">
        <v>0</v>
      </c>
      <c r="I192" s="27">
        <v>0.75</v>
      </c>
      <c r="J192" s="12">
        <v>0</v>
      </c>
      <c r="K192" s="12">
        <v>0</v>
      </c>
      <c r="L192" s="38">
        <v>75</v>
      </c>
    </row>
    <row r="193" spans="1:12" x14ac:dyDescent="0.25">
      <c r="A193" s="25" t="s">
        <v>294</v>
      </c>
      <c r="B193" s="9" t="s">
        <v>314</v>
      </c>
      <c r="C193" s="35"/>
      <c r="D193" s="10" t="s">
        <v>323</v>
      </c>
      <c r="E193" s="26">
        <v>6807</v>
      </c>
      <c r="F193" s="11">
        <v>0</v>
      </c>
      <c r="G193" s="37">
        <v>0</v>
      </c>
      <c r="H193" s="37">
        <v>0</v>
      </c>
      <c r="I193" s="27">
        <v>0</v>
      </c>
      <c r="J193" s="12">
        <v>0</v>
      </c>
      <c r="K193" s="12">
        <v>0</v>
      </c>
      <c r="L193" s="38">
        <v>156</v>
      </c>
    </row>
    <row r="194" spans="1:12" x14ac:dyDescent="0.25">
      <c r="A194" s="29" t="s">
        <v>294</v>
      </c>
      <c r="B194" s="5" t="s">
        <v>314</v>
      </c>
      <c r="C194" s="41" t="s">
        <v>324</v>
      </c>
      <c r="D194" s="6" t="s">
        <v>325</v>
      </c>
      <c r="E194" s="30">
        <v>6869</v>
      </c>
      <c r="F194" s="7">
        <v>46</v>
      </c>
      <c r="G194" s="39">
        <v>0</v>
      </c>
      <c r="H194" s="39">
        <v>0</v>
      </c>
      <c r="I194" s="31">
        <v>0.93973442288049025</v>
      </c>
      <c r="J194" s="8">
        <v>0</v>
      </c>
      <c r="K194" s="8">
        <v>0</v>
      </c>
      <c r="L194" s="40">
        <v>48.95</v>
      </c>
    </row>
    <row r="195" spans="1:12" x14ac:dyDescent="0.25">
      <c r="A195" s="29" t="s">
        <v>294</v>
      </c>
      <c r="B195" s="5" t="s">
        <v>314</v>
      </c>
      <c r="C195" s="41"/>
      <c r="D195" s="6" t="s">
        <v>326</v>
      </c>
      <c r="E195" s="30">
        <v>6870</v>
      </c>
      <c r="F195" s="7">
        <v>0</v>
      </c>
      <c r="G195" s="39">
        <v>0</v>
      </c>
      <c r="H195" s="39">
        <v>0</v>
      </c>
      <c r="I195" s="31">
        <v>0</v>
      </c>
      <c r="J195" s="8">
        <v>0</v>
      </c>
      <c r="K195" s="8">
        <v>0</v>
      </c>
      <c r="L195" s="40">
        <v>48.95</v>
      </c>
    </row>
    <row r="196" spans="1:12" x14ac:dyDescent="0.25">
      <c r="A196" s="29" t="s">
        <v>294</v>
      </c>
      <c r="B196" s="5" t="s">
        <v>314</v>
      </c>
      <c r="C196" s="41"/>
      <c r="D196" s="6" t="s">
        <v>327</v>
      </c>
      <c r="E196" s="30">
        <v>6872</v>
      </c>
      <c r="F196" s="7">
        <v>0</v>
      </c>
      <c r="G196" s="39">
        <v>0</v>
      </c>
      <c r="H196" s="39">
        <v>0</v>
      </c>
      <c r="I196" s="31">
        <v>0</v>
      </c>
      <c r="J196" s="8">
        <v>0</v>
      </c>
      <c r="K196" s="8">
        <v>0</v>
      </c>
      <c r="L196" s="40">
        <v>48.95</v>
      </c>
    </row>
    <row r="197" spans="1:12" x14ac:dyDescent="0.25">
      <c r="A197" s="29" t="s">
        <v>294</v>
      </c>
      <c r="B197" s="5" t="s">
        <v>314</v>
      </c>
      <c r="C197" s="41"/>
      <c r="D197" s="6" t="s">
        <v>328</v>
      </c>
      <c r="E197" s="30">
        <v>6873</v>
      </c>
      <c r="F197" s="7">
        <v>0</v>
      </c>
      <c r="G197" s="39">
        <v>0</v>
      </c>
      <c r="H197" s="39">
        <v>0</v>
      </c>
      <c r="I197" s="31">
        <v>0</v>
      </c>
      <c r="J197" s="8">
        <v>0</v>
      </c>
      <c r="K197" s="8">
        <v>0</v>
      </c>
      <c r="L197" s="40">
        <v>48.95</v>
      </c>
    </row>
    <row r="198" spans="1:12" x14ac:dyDescent="0.25">
      <c r="A198" s="29" t="s">
        <v>294</v>
      </c>
      <c r="B198" s="5" t="s">
        <v>314</v>
      </c>
      <c r="C198" s="41"/>
      <c r="D198" s="6" t="s">
        <v>329</v>
      </c>
      <c r="E198" s="30">
        <v>6874</v>
      </c>
      <c r="F198" s="7">
        <v>0</v>
      </c>
      <c r="G198" s="39">
        <v>0</v>
      </c>
      <c r="H198" s="39">
        <v>0</v>
      </c>
      <c r="I198" s="31">
        <v>0</v>
      </c>
      <c r="J198" s="8">
        <v>0</v>
      </c>
      <c r="K198" s="8">
        <v>0</v>
      </c>
      <c r="L198" s="40">
        <v>48.95</v>
      </c>
    </row>
    <row r="199" spans="1:12" x14ac:dyDescent="0.25">
      <c r="A199" s="29" t="s">
        <v>294</v>
      </c>
      <c r="B199" s="5" t="s">
        <v>314</v>
      </c>
      <c r="C199" s="41"/>
      <c r="D199" s="6" t="s">
        <v>330</v>
      </c>
      <c r="E199" s="30">
        <v>6866</v>
      </c>
      <c r="F199" s="7">
        <v>0</v>
      </c>
      <c r="G199" s="39">
        <v>0</v>
      </c>
      <c r="H199" s="39">
        <v>0</v>
      </c>
      <c r="I199" s="31">
        <v>0</v>
      </c>
      <c r="J199" s="8">
        <v>0</v>
      </c>
      <c r="K199" s="8">
        <v>0</v>
      </c>
      <c r="L199" s="40">
        <v>48.95</v>
      </c>
    </row>
    <row r="200" spans="1:12" x14ac:dyDescent="0.25">
      <c r="A200" s="29" t="s">
        <v>294</v>
      </c>
      <c r="B200" s="5" t="s">
        <v>314</v>
      </c>
      <c r="C200" s="41"/>
      <c r="D200" s="6" t="s">
        <v>331</v>
      </c>
      <c r="E200" s="30">
        <v>6871</v>
      </c>
      <c r="F200" s="7">
        <v>0</v>
      </c>
      <c r="G200" s="39">
        <v>0</v>
      </c>
      <c r="H200" s="39">
        <v>0</v>
      </c>
      <c r="I200" s="31">
        <v>0</v>
      </c>
      <c r="J200" s="8">
        <v>0</v>
      </c>
      <c r="K200" s="8">
        <v>0</v>
      </c>
      <c r="L200" s="40">
        <v>131</v>
      </c>
    </row>
    <row r="201" spans="1:12" x14ac:dyDescent="0.25">
      <c r="A201" s="25" t="s">
        <v>294</v>
      </c>
      <c r="B201" s="9" t="s">
        <v>332</v>
      </c>
      <c r="C201" s="35" t="s">
        <v>333</v>
      </c>
      <c r="D201" s="10" t="s">
        <v>334</v>
      </c>
      <c r="E201" s="26">
        <v>6071</v>
      </c>
      <c r="F201" s="11">
        <v>0</v>
      </c>
      <c r="G201" s="37">
        <v>0</v>
      </c>
      <c r="H201" s="37">
        <v>0</v>
      </c>
      <c r="I201" s="27">
        <v>0</v>
      </c>
      <c r="J201" s="12">
        <v>0</v>
      </c>
      <c r="K201" s="12">
        <v>0</v>
      </c>
      <c r="L201" s="38">
        <v>108</v>
      </c>
    </row>
    <row r="202" spans="1:12" x14ac:dyDescent="0.25">
      <c r="A202" s="25" t="s">
        <v>294</v>
      </c>
      <c r="B202" s="9" t="s">
        <v>332</v>
      </c>
      <c r="C202" s="35"/>
      <c r="D202" s="10" t="s">
        <v>335</v>
      </c>
      <c r="E202" s="26">
        <v>6072</v>
      </c>
      <c r="F202" s="11">
        <v>0</v>
      </c>
      <c r="G202" s="37">
        <v>0</v>
      </c>
      <c r="H202" s="37">
        <v>0</v>
      </c>
      <c r="I202" s="27">
        <v>0</v>
      </c>
      <c r="J202" s="12">
        <v>0</v>
      </c>
      <c r="K202" s="12">
        <v>0</v>
      </c>
      <c r="L202" s="38"/>
    </row>
    <row r="203" spans="1:12" x14ac:dyDescent="0.25">
      <c r="A203" s="25" t="s">
        <v>294</v>
      </c>
      <c r="B203" s="9" t="s">
        <v>332</v>
      </c>
      <c r="C203" s="35"/>
      <c r="D203" s="10" t="s">
        <v>336</v>
      </c>
      <c r="E203" s="26">
        <v>6073</v>
      </c>
      <c r="F203" s="11">
        <v>0</v>
      </c>
      <c r="G203" s="37">
        <v>0</v>
      </c>
      <c r="H203" s="37">
        <v>0</v>
      </c>
      <c r="I203" s="27">
        <v>0</v>
      </c>
      <c r="J203" s="12">
        <v>0</v>
      </c>
      <c r="K203" s="12">
        <v>0</v>
      </c>
      <c r="L203" s="38"/>
    </row>
    <row r="204" spans="1:12" x14ac:dyDescent="0.25">
      <c r="A204" s="25" t="s">
        <v>294</v>
      </c>
      <c r="B204" s="9" t="s">
        <v>332</v>
      </c>
      <c r="C204" s="35"/>
      <c r="D204" s="10" t="s">
        <v>337</v>
      </c>
      <c r="E204" s="26">
        <v>6078</v>
      </c>
      <c r="F204" s="11">
        <v>0</v>
      </c>
      <c r="G204" s="37">
        <v>0</v>
      </c>
      <c r="H204" s="37">
        <v>0</v>
      </c>
      <c r="I204" s="27">
        <v>0</v>
      </c>
      <c r="J204" s="12">
        <v>0</v>
      </c>
      <c r="K204" s="12">
        <v>0</v>
      </c>
      <c r="L204" s="38"/>
    </row>
    <row r="205" spans="1:12" x14ac:dyDescent="0.25">
      <c r="A205" s="29" t="s">
        <v>294</v>
      </c>
      <c r="B205" s="5" t="s">
        <v>338</v>
      </c>
      <c r="C205" s="41" t="s">
        <v>339</v>
      </c>
      <c r="D205" s="6" t="s">
        <v>340</v>
      </c>
      <c r="E205" s="30">
        <v>6159</v>
      </c>
      <c r="F205" s="7">
        <v>0</v>
      </c>
      <c r="G205" s="39">
        <v>0</v>
      </c>
      <c r="H205" s="39">
        <v>0</v>
      </c>
      <c r="I205" s="31">
        <v>0</v>
      </c>
      <c r="J205" s="8">
        <v>0</v>
      </c>
      <c r="K205" s="8">
        <v>0</v>
      </c>
      <c r="L205" s="40">
        <v>39.380000000000003</v>
      </c>
    </row>
    <row r="206" spans="1:12" x14ac:dyDescent="0.25">
      <c r="A206" s="25" t="s">
        <v>294</v>
      </c>
      <c r="B206" s="9" t="s">
        <v>338</v>
      </c>
      <c r="C206" s="35" t="s">
        <v>341</v>
      </c>
      <c r="D206" s="10" t="s">
        <v>342</v>
      </c>
      <c r="E206" s="26">
        <v>6158</v>
      </c>
      <c r="F206" s="11">
        <v>0</v>
      </c>
      <c r="G206" s="37">
        <v>0</v>
      </c>
      <c r="H206" s="37">
        <v>0</v>
      </c>
      <c r="I206" s="27">
        <v>0</v>
      </c>
      <c r="J206" s="12">
        <v>0</v>
      </c>
      <c r="K206" s="12">
        <v>0</v>
      </c>
      <c r="L206" s="38">
        <v>39.380000000000003</v>
      </c>
    </row>
    <row r="207" spans="1:12" x14ac:dyDescent="0.25">
      <c r="A207" s="29" t="s">
        <v>294</v>
      </c>
      <c r="B207" s="5" t="s">
        <v>332</v>
      </c>
      <c r="C207" s="41" t="s">
        <v>343</v>
      </c>
      <c r="D207" s="6" t="s">
        <v>344</v>
      </c>
      <c r="E207" s="30">
        <v>6687</v>
      </c>
      <c r="F207" s="7">
        <v>0</v>
      </c>
      <c r="G207" s="39">
        <v>0</v>
      </c>
      <c r="H207" s="39">
        <v>0</v>
      </c>
      <c r="I207" s="31">
        <v>0</v>
      </c>
      <c r="J207" s="8">
        <v>0</v>
      </c>
      <c r="K207" s="8">
        <v>0</v>
      </c>
      <c r="L207" s="40">
        <v>10.28</v>
      </c>
    </row>
    <row r="208" spans="1:12" x14ac:dyDescent="0.25">
      <c r="A208" s="29" t="s">
        <v>294</v>
      </c>
      <c r="B208" s="5" t="s">
        <v>332</v>
      </c>
      <c r="C208" s="41"/>
      <c r="D208" s="6" t="s">
        <v>345</v>
      </c>
      <c r="E208" s="30">
        <v>6687</v>
      </c>
      <c r="F208" s="7">
        <v>0</v>
      </c>
      <c r="G208" s="39">
        <v>0</v>
      </c>
      <c r="H208" s="39">
        <v>0</v>
      </c>
      <c r="I208" s="31">
        <v>0</v>
      </c>
      <c r="J208" s="8">
        <v>0</v>
      </c>
      <c r="K208" s="8">
        <v>0</v>
      </c>
      <c r="L208" s="40">
        <v>10.28</v>
      </c>
    </row>
    <row r="209" spans="1:12" x14ac:dyDescent="0.25">
      <c r="A209" s="29" t="s">
        <v>294</v>
      </c>
      <c r="B209" s="5" t="s">
        <v>332</v>
      </c>
      <c r="C209" s="41"/>
      <c r="D209" s="6" t="s">
        <v>346</v>
      </c>
      <c r="E209" s="30">
        <v>6687</v>
      </c>
      <c r="F209" s="7">
        <v>0</v>
      </c>
      <c r="G209" s="39">
        <v>0</v>
      </c>
      <c r="H209" s="39">
        <v>0</v>
      </c>
      <c r="I209" s="31">
        <v>0</v>
      </c>
      <c r="J209" s="8">
        <v>0</v>
      </c>
      <c r="K209" s="8">
        <v>0</v>
      </c>
      <c r="L209" s="40">
        <v>10.28</v>
      </c>
    </row>
    <row r="210" spans="1:12" x14ac:dyDescent="0.25">
      <c r="A210" s="29" t="s">
        <v>294</v>
      </c>
      <c r="B210" s="5" t="s">
        <v>332</v>
      </c>
      <c r="C210" s="41"/>
      <c r="D210" s="6" t="s">
        <v>347</v>
      </c>
      <c r="E210" s="30">
        <v>6687</v>
      </c>
      <c r="F210" s="7">
        <v>0</v>
      </c>
      <c r="G210" s="39">
        <v>0</v>
      </c>
      <c r="H210" s="39">
        <v>0</v>
      </c>
      <c r="I210" s="31">
        <v>0</v>
      </c>
      <c r="J210" s="8">
        <v>0</v>
      </c>
      <c r="K210" s="8">
        <v>0</v>
      </c>
      <c r="L210" s="40">
        <v>10.28</v>
      </c>
    </row>
    <row r="211" spans="1:12" x14ac:dyDescent="0.25">
      <c r="A211" s="29" t="s">
        <v>294</v>
      </c>
      <c r="B211" s="5" t="s">
        <v>332</v>
      </c>
      <c r="C211" s="41"/>
      <c r="D211" s="6" t="s">
        <v>348</v>
      </c>
      <c r="E211" s="30">
        <v>6688</v>
      </c>
      <c r="F211" s="7">
        <v>0</v>
      </c>
      <c r="G211" s="39">
        <v>0</v>
      </c>
      <c r="H211" s="39">
        <v>0</v>
      </c>
      <c r="I211" s="31">
        <v>0</v>
      </c>
      <c r="J211" s="8">
        <v>0</v>
      </c>
      <c r="K211" s="8">
        <v>0</v>
      </c>
      <c r="L211" s="40">
        <v>10.28</v>
      </c>
    </row>
    <row r="212" spans="1:12" x14ac:dyDescent="0.25">
      <c r="A212" s="29" t="s">
        <v>294</v>
      </c>
      <c r="B212" s="5" t="s">
        <v>332</v>
      </c>
      <c r="C212" s="41"/>
      <c r="D212" s="6" t="s">
        <v>349</v>
      </c>
      <c r="E212" s="30">
        <v>6688</v>
      </c>
      <c r="F212" s="7">
        <v>0</v>
      </c>
      <c r="G212" s="39">
        <v>0</v>
      </c>
      <c r="H212" s="39">
        <v>0</v>
      </c>
      <c r="I212" s="31">
        <v>0</v>
      </c>
      <c r="J212" s="8">
        <v>0</v>
      </c>
      <c r="K212" s="8">
        <v>0</v>
      </c>
      <c r="L212" s="40">
        <v>10.28</v>
      </c>
    </row>
    <row r="213" spans="1:12" x14ac:dyDescent="0.25">
      <c r="A213" s="29" t="s">
        <v>294</v>
      </c>
      <c r="B213" s="5" t="s">
        <v>332</v>
      </c>
      <c r="C213" s="41"/>
      <c r="D213" s="6" t="s">
        <v>350</v>
      </c>
      <c r="E213" s="30">
        <v>6688</v>
      </c>
      <c r="F213" s="7">
        <v>0</v>
      </c>
      <c r="G213" s="39">
        <v>0</v>
      </c>
      <c r="H213" s="39">
        <v>0</v>
      </c>
      <c r="I213" s="31">
        <v>0</v>
      </c>
      <c r="J213" s="8">
        <v>0</v>
      </c>
      <c r="K213" s="8">
        <v>0</v>
      </c>
      <c r="L213" s="40">
        <v>10.28</v>
      </c>
    </row>
    <row r="214" spans="1:12" x14ac:dyDescent="0.25">
      <c r="A214" s="25" t="s">
        <v>294</v>
      </c>
      <c r="B214" s="9" t="s">
        <v>351</v>
      </c>
      <c r="C214" s="35" t="s">
        <v>352</v>
      </c>
      <c r="D214" s="10" t="s">
        <v>353</v>
      </c>
      <c r="E214" s="26">
        <v>6108</v>
      </c>
      <c r="F214" s="11">
        <v>0</v>
      </c>
      <c r="G214" s="37">
        <v>0</v>
      </c>
      <c r="H214" s="37">
        <v>0</v>
      </c>
      <c r="I214" s="27">
        <v>0</v>
      </c>
      <c r="J214" s="12">
        <v>0</v>
      </c>
      <c r="K214" s="12">
        <v>0</v>
      </c>
      <c r="L214" s="38">
        <v>17</v>
      </c>
    </row>
    <row r="215" spans="1:12" x14ac:dyDescent="0.25">
      <c r="A215" s="25" t="s">
        <v>294</v>
      </c>
      <c r="B215" s="9" t="s">
        <v>351</v>
      </c>
      <c r="C215" s="35"/>
      <c r="D215" s="10" t="s">
        <v>354</v>
      </c>
      <c r="E215" s="26">
        <v>6108</v>
      </c>
      <c r="F215" s="11">
        <v>0</v>
      </c>
      <c r="G215" s="37">
        <v>0</v>
      </c>
      <c r="H215" s="37">
        <v>0</v>
      </c>
      <c r="I215" s="27">
        <v>0</v>
      </c>
      <c r="J215" s="12">
        <v>0</v>
      </c>
      <c r="K215" s="12">
        <v>0</v>
      </c>
      <c r="L215" s="38">
        <v>17</v>
      </c>
    </row>
    <row r="216" spans="1:12" x14ac:dyDescent="0.25">
      <c r="A216" s="25" t="s">
        <v>294</v>
      </c>
      <c r="B216" s="9" t="s">
        <v>351</v>
      </c>
      <c r="C216" s="35"/>
      <c r="D216" s="10" t="s">
        <v>355</v>
      </c>
      <c r="E216" s="26">
        <v>6108</v>
      </c>
      <c r="F216" s="11">
        <v>0</v>
      </c>
      <c r="G216" s="37">
        <v>0</v>
      </c>
      <c r="H216" s="37">
        <v>0</v>
      </c>
      <c r="I216" s="27">
        <v>0</v>
      </c>
      <c r="J216" s="12">
        <v>0</v>
      </c>
      <c r="K216" s="12">
        <v>0</v>
      </c>
      <c r="L216" s="38">
        <v>17</v>
      </c>
    </row>
    <row r="217" spans="1:12" x14ac:dyDescent="0.25">
      <c r="A217" s="29" t="s">
        <v>294</v>
      </c>
      <c r="B217" s="5" t="s">
        <v>338</v>
      </c>
      <c r="C217" s="41" t="s">
        <v>356</v>
      </c>
      <c r="D217" s="6" t="s">
        <v>357</v>
      </c>
      <c r="E217" s="30">
        <v>6155</v>
      </c>
      <c r="F217" s="7">
        <v>0</v>
      </c>
      <c r="G217" s="39">
        <v>0</v>
      </c>
      <c r="H217" s="39">
        <v>0</v>
      </c>
      <c r="I217" s="31">
        <v>0</v>
      </c>
      <c r="J217" s="8">
        <v>0</v>
      </c>
      <c r="K217" s="8">
        <v>0</v>
      </c>
      <c r="L217" s="40">
        <v>18.899999999999999</v>
      </c>
    </row>
    <row r="218" spans="1:12" x14ac:dyDescent="0.25">
      <c r="A218" s="25" t="s">
        <v>294</v>
      </c>
      <c r="B218" s="9" t="s">
        <v>338</v>
      </c>
      <c r="C218" s="35" t="s">
        <v>358</v>
      </c>
      <c r="D218" s="10" t="s">
        <v>359</v>
      </c>
      <c r="E218" s="26">
        <v>6141</v>
      </c>
      <c r="F218" s="11">
        <v>0</v>
      </c>
      <c r="G218" s="37">
        <v>0</v>
      </c>
      <c r="H218" s="37">
        <v>0</v>
      </c>
      <c r="I218" s="27">
        <v>0</v>
      </c>
      <c r="J218" s="12">
        <v>0</v>
      </c>
      <c r="K218" s="12">
        <v>0</v>
      </c>
      <c r="L218" s="38">
        <v>18</v>
      </c>
    </row>
    <row r="219" spans="1:12" x14ac:dyDescent="0.25">
      <c r="A219" s="29" t="s">
        <v>294</v>
      </c>
      <c r="B219" s="5" t="s">
        <v>338</v>
      </c>
      <c r="C219" s="41" t="s">
        <v>360</v>
      </c>
      <c r="D219" s="6" t="s">
        <v>361</v>
      </c>
      <c r="E219" s="30">
        <v>6127</v>
      </c>
      <c r="F219" s="7">
        <v>0</v>
      </c>
      <c r="G219" s="39">
        <v>0</v>
      </c>
      <c r="H219" s="39">
        <v>0</v>
      </c>
      <c r="I219" s="31">
        <v>0</v>
      </c>
      <c r="J219" s="8">
        <v>0</v>
      </c>
      <c r="K219" s="8">
        <v>0</v>
      </c>
      <c r="L219" s="40">
        <v>18</v>
      </c>
    </row>
    <row r="220" spans="1:12" x14ac:dyDescent="0.25">
      <c r="A220" s="25" t="s">
        <v>294</v>
      </c>
      <c r="B220" s="9" t="s">
        <v>83</v>
      </c>
      <c r="C220" s="35" t="s">
        <v>362</v>
      </c>
      <c r="D220" s="10" t="s">
        <v>363</v>
      </c>
      <c r="E220" s="26">
        <v>6172</v>
      </c>
      <c r="F220" s="11">
        <v>0</v>
      </c>
      <c r="G220" s="37">
        <v>0</v>
      </c>
      <c r="H220" s="37">
        <v>0</v>
      </c>
      <c r="I220" s="27">
        <v>0</v>
      </c>
      <c r="J220" s="12">
        <v>0</v>
      </c>
      <c r="K220" s="12">
        <v>0</v>
      </c>
      <c r="L220" s="38">
        <v>17.84</v>
      </c>
    </row>
    <row r="221" spans="1:12" x14ac:dyDescent="0.25">
      <c r="A221" s="25" t="s">
        <v>294</v>
      </c>
      <c r="B221" s="9" t="s">
        <v>83</v>
      </c>
      <c r="C221" s="35"/>
      <c r="D221" s="10" t="s">
        <v>364</v>
      </c>
      <c r="E221" s="26">
        <v>6172</v>
      </c>
      <c r="F221" s="11">
        <v>0</v>
      </c>
      <c r="G221" s="37">
        <v>0</v>
      </c>
      <c r="H221" s="37">
        <v>0</v>
      </c>
      <c r="I221" s="27">
        <v>0</v>
      </c>
      <c r="J221" s="12">
        <v>0</v>
      </c>
      <c r="K221" s="12">
        <v>0</v>
      </c>
      <c r="L221" s="38">
        <v>17.84</v>
      </c>
    </row>
    <row r="222" spans="1:12" x14ac:dyDescent="0.25">
      <c r="A222" s="25" t="s">
        <v>294</v>
      </c>
      <c r="B222" s="9" t="s">
        <v>83</v>
      </c>
      <c r="C222" s="35"/>
      <c r="D222" s="10" t="s">
        <v>365</v>
      </c>
      <c r="E222" s="26">
        <v>6172</v>
      </c>
      <c r="F222" s="11">
        <v>0</v>
      </c>
      <c r="G222" s="37">
        <v>0</v>
      </c>
      <c r="H222" s="37">
        <v>0</v>
      </c>
      <c r="I222" s="27">
        <v>0</v>
      </c>
      <c r="J222" s="12">
        <v>0</v>
      </c>
      <c r="K222" s="12">
        <v>0</v>
      </c>
      <c r="L222" s="38">
        <v>17.84</v>
      </c>
    </row>
    <row r="223" spans="1:12" x14ac:dyDescent="0.25">
      <c r="A223" s="29" t="s">
        <v>294</v>
      </c>
      <c r="B223" s="5" t="s">
        <v>351</v>
      </c>
      <c r="C223" s="41" t="s">
        <v>366</v>
      </c>
      <c r="D223" s="6" t="s">
        <v>367</v>
      </c>
      <c r="E223" s="30">
        <v>6106</v>
      </c>
      <c r="F223" s="7">
        <v>0</v>
      </c>
      <c r="G223" s="39">
        <v>0</v>
      </c>
      <c r="H223" s="39">
        <v>0</v>
      </c>
      <c r="I223" s="31">
        <v>0</v>
      </c>
      <c r="J223" s="8">
        <v>0</v>
      </c>
      <c r="K223" s="8">
        <v>0</v>
      </c>
      <c r="L223" s="40">
        <v>16</v>
      </c>
    </row>
    <row r="224" spans="1:12" x14ac:dyDescent="0.25">
      <c r="A224" s="29" t="s">
        <v>294</v>
      </c>
      <c r="B224" s="5" t="s">
        <v>351</v>
      </c>
      <c r="C224" s="41"/>
      <c r="D224" s="6" t="s">
        <v>368</v>
      </c>
      <c r="E224" s="30">
        <v>6106</v>
      </c>
      <c r="F224" s="7">
        <v>0</v>
      </c>
      <c r="G224" s="39">
        <v>0</v>
      </c>
      <c r="H224" s="39">
        <v>0</v>
      </c>
      <c r="I224" s="31">
        <v>0</v>
      </c>
      <c r="J224" s="8">
        <v>0</v>
      </c>
      <c r="K224" s="8">
        <v>0</v>
      </c>
      <c r="L224" s="40">
        <v>16</v>
      </c>
    </row>
    <row r="225" spans="1:12" x14ac:dyDescent="0.25">
      <c r="A225" s="29" t="s">
        <v>294</v>
      </c>
      <c r="B225" s="5" t="s">
        <v>351</v>
      </c>
      <c r="C225" s="41"/>
      <c r="D225" s="6" t="s">
        <v>369</v>
      </c>
      <c r="E225" s="30">
        <v>6106</v>
      </c>
      <c r="F225" s="7">
        <v>0</v>
      </c>
      <c r="G225" s="39">
        <v>0</v>
      </c>
      <c r="H225" s="39">
        <v>0</v>
      </c>
      <c r="I225" s="31">
        <v>0</v>
      </c>
      <c r="J225" s="8">
        <v>0</v>
      </c>
      <c r="K225" s="8">
        <v>0</v>
      </c>
      <c r="L225" s="40">
        <v>16</v>
      </c>
    </row>
    <row r="226" spans="1:12" x14ac:dyDescent="0.25">
      <c r="A226" s="29" t="s">
        <v>294</v>
      </c>
      <c r="B226" s="5" t="s">
        <v>351</v>
      </c>
      <c r="C226" s="41"/>
      <c r="D226" s="6" t="s">
        <v>370</v>
      </c>
      <c r="E226" s="30">
        <v>6107</v>
      </c>
      <c r="F226" s="7">
        <v>0</v>
      </c>
      <c r="G226" s="39">
        <v>0</v>
      </c>
      <c r="H226" s="39">
        <v>0</v>
      </c>
      <c r="I226" s="31">
        <v>0</v>
      </c>
      <c r="J226" s="8">
        <v>0</v>
      </c>
      <c r="K226" s="8">
        <v>0</v>
      </c>
      <c r="L226" s="40">
        <v>16</v>
      </c>
    </row>
    <row r="227" spans="1:12" x14ac:dyDescent="0.25">
      <c r="A227" s="29" t="s">
        <v>294</v>
      </c>
      <c r="B227" s="5" t="s">
        <v>351</v>
      </c>
      <c r="C227" s="41"/>
      <c r="D227" s="6" t="s">
        <v>371</v>
      </c>
      <c r="E227" s="30">
        <v>6107</v>
      </c>
      <c r="F227" s="7">
        <v>0</v>
      </c>
      <c r="G227" s="39">
        <v>0</v>
      </c>
      <c r="H227" s="39">
        <v>0</v>
      </c>
      <c r="I227" s="31">
        <v>0</v>
      </c>
      <c r="J227" s="8">
        <v>0</v>
      </c>
      <c r="K227" s="8">
        <v>0</v>
      </c>
      <c r="L227" s="40">
        <v>16</v>
      </c>
    </row>
    <row r="228" spans="1:12" x14ac:dyDescent="0.25">
      <c r="A228" s="29" t="s">
        <v>294</v>
      </c>
      <c r="B228" s="5" t="s">
        <v>351</v>
      </c>
      <c r="C228" s="41"/>
      <c r="D228" s="6" t="s">
        <v>372</v>
      </c>
      <c r="E228" s="30">
        <v>6107</v>
      </c>
      <c r="F228" s="7">
        <v>0</v>
      </c>
      <c r="G228" s="39">
        <v>0</v>
      </c>
      <c r="H228" s="39">
        <v>0</v>
      </c>
      <c r="I228" s="31">
        <v>0</v>
      </c>
      <c r="J228" s="8">
        <v>0</v>
      </c>
      <c r="K228" s="8">
        <v>0</v>
      </c>
      <c r="L228" s="40">
        <v>16</v>
      </c>
    </row>
    <row r="229" spans="1:12" x14ac:dyDescent="0.25">
      <c r="A229" s="25" t="s">
        <v>294</v>
      </c>
      <c r="B229" s="9" t="s">
        <v>373</v>
      </c>
      <c r="C229" s="35" t="s">
        <v>374</v>
      </c>
      <c r="D229" s="10" t="s">
        <v>375</v>
      </c>
      <c r="E229" s="26">
        <v>6291</v>
      </c>
      <c r="F229" s="11">
        <v>0</v>
      </c>
      <c r="G229" s="37">
        <v>0</v>
      </c>
      <c r="H229" s="37">
        <v>0</v>
      </c>
      <c r="I229" s="27">
        <v>0</v>
      </c>
      <c r="J229" s="12">
        <v>0</v>
      </c>
      <c r="K229" s="12">
        <v>0</v>
      </c>
      <c r="L229" s="38">
        <v>50</v>
      </c>
    </row>
    <row r="230" spans="1:12" x14ac:dyDescent="0.25">
      <c r="A230" s="25" t="s">
        <v>294</v>
      </c>
      <c r="B230" s="9" t="s">
        <v>373</v>
      </c>
      <c r="C230" s="35"/>
      <c r="D230" s="10" t="s">
        <v>376</v>
      </c>
      <c r="E230" s="26">
        <v>6292</v>
      </c>
      <c r="F230" s="11">
        <v>0</v>
      </c>
      <c r="G230" s="37">
        <v>0</v>
      </c>
      <c r="H230" s="37">
        <v>0</v>
      </c>
      <c r="I230" s="27">
        <v>0</v>
      </c>
      <c r="J230" s="12">
        <v>0</v>
      </c>
      <c r="K230" s="12">
        <v>0</v>
      </c>
      <c r="L230" s="38">
        <v>50</v>
      </c>
    </row>
    <row r="231" spans="1:12" x14ac:dyDescent="0.25">
      <c r="A231" s="25" t="s">
        <v>294</v>
      </c>
      <c r="B231" s="9" t="s">
        <v>373</v>
      </c>
      <c r="C231" s="35"/>
      <c r="D231" s="10" t="s">
        <v>377</v>
      </c>
      <c r="E231" s="26">
        <v>6293</v>
      </c>
      <c r="F231" s="11">
        <v>0</v>
      </c>
      <c r="G231" s="37">
        <v>0</v>
      </c>
      <c r="H231" s="37">
        <v>0</v>
      </c>
      <c r="I231" s="27">
        <v>0</v>
      </c>
      <c r="J231" s="12">
        <v>0</v>
      </c>
      <c r="K231" s="12">
        <v>0</v>
      </c>
      <c r="L231" s="38">
        <v>50</v>
      </c>
    </row>
    <row r="232" spans="1:12" x14ac:dyDescent="0.25">
      <c r="A232" s="29" t="s">
        <v>294</v>
      </c>
      <c r="B232" s="5" t="s">
        <v>332</v>
      </c>
      <c r="C232" s="41" t="s">
        <v>378</v>
      </c>
      <c r="D232" s="6" t="s">
        <v>379</v>
      </c>
      <c r="E232" s="30">
        <v>6271</v>
      </c>
      <c r="F232" s="7">
        <v>0</v>
      </c>
      <c r="G232" s="39">
        <v>0</v>
      </c>
      <c r="H232" s="39">
        <v>0</v>
      </c>
      <c r="I232" s="31">
        <v>0</v>
      </c>
      <c r="J232" s="8">
        <v>0</v>
      </c>
      <c r="K232" s="8">
        <v>0</v>
      </c>
      <c r="L232" s="40">
        <v>8.7200000000000006</v>
      </c>
    </row>
    <row r="233" spans="1:12" x14ac:dyDescent="0.25">
      <c r="A233" s="29" t="s">
        <v>294</v>
      </c>
      <c r="B233" s="5" t="s">
        <v>332</v>
      </c>
      <c r="C233" s="41"/>
      <c r="D233" s="6" t="s">
        <v>380</v>
      </c>
      <c r="E233" s="30">
        <v>6271</v>
      </c>
      <c r="F233" s="7">
        <v>0</v>
      </c>
      <c r="G233" s="39">
        <v>0</v>
      </c>
      <c r="H233" s="39">
        <v>0</v>
      </c>
      <c r="I233" s="31">
        <v>0</v>
      </c>
      <c r="J233" s="8">
        <v>0</v>
      </c>
      <c r="K233" s="8">
        <v>0</v>
      </c>
      <c r="L233" s="40">
        <v>8.7200000000000006</v>
      </c>
    </row>
    <row r="234" spans="1:12" x14ac:dyDescent="0.25">
      <c r="A234" s="29" t="s">
        <v>294</v>
      </c>
      <c r="B234" s="5" t="s">
        <v>332</v>
      </c>
      <c r="C234" s="41"/>
      <c r="D234" s="6" t="s">
        <v>381</v>
      </c>
      <c r="E234" s="30">
        <v>6271</v>
      </c>
      <c r="F234" s="7">
        <v>0</v>
      </c>
      <c r="G234" s="39">
        <v>0</v>
      </c>
      <c r="H234" s="39">
        <v>0</v>
      </c>
      <c r="I234" s="31">
        <v>0</v>
      </c>
      <c r="J234" s="8">
        <v>0</v>
      </c>
      <c r="K234" s="8">
        <v>0</v>
      </c>
      <c r="L234" s="40">
        <v>8.7200000000000006</v>
      </c>
    </row>
    <row r="235" spans="1:12" x14ac:dyDescent="0.25">
      <c r="A235" s="29" t="s">
        <v>294</v>
      </c>
      <c r="B235" s="5" t="s">
        <v>332</v>
      </c>
      <c r="C235" s="41"/>
      <c r="D235" s="6" t="s">
        <v>382</v>
      </c>
      <c r="E235" s="30">
        <v>6271</v>
      </c>
      <c r="F235" s="7">
        <v>0</v>
      </c>
      <c r="G235" s="39">
        <v>0</v>
      </c>
      <c r="H235" s="39">
        <v>0</v>
      </c>
      <c r="I235" s="31">
        <v>0</v>
      </c>
      <c r="J235" s="8">
        <v>0</v>
      </c>
      <c r="K235" s="8">
        <v>0</v>
      </c>
      <c r="L235" s="40">
        <v>8.7200000000000006</v>
      </c>
    </row>
    <row r="236" spans="1:12" x14ac:dyDescent="0.25">
      <c r="A236" s="29" t="s">
        <v>294</v>
      </c>
      <c r="B236" s="5" t="s">
        <v>332</v>
      </c>
      <c r="C236" s="41"/>
      <c r="D236" s="6" t="s">
        <v>383</v>
      </c>
      <c r="E236" s="30">
        <v>6271</v>
      </c>
      <c r="F236" s="7">
        <v>0</v>
      </c>
      <c r="G236" s="39">
        <v>0</v>
      </c>
      <c r="H236" s="39">
        <v>0</v>
      </c>
      <c r="I236" s="31">
        <v>0</v>
      </c>
      <c r="J236" s="8">
        <v>0</v>
      </c>
      <c r="K236" s="8">
        <v>0</v>
      </c>
      <c r="L236" s="40">
        <v>8.7200000000000006</v>
      </c>
    </row>
    <row r="237" spans="1:12" x14ac:dyDescent="0.25">
      <c r="A237" s="29" t="s">
        <v>294</v>
      </c>
      <c r="B237" s="5" t="s">
        <v>332</v>
      </c>
      <c r="C237" s="41"/>
      <c r="D237" s="6" t="s">
        <v>384</v>
      </c>
      <c r="E237" s="30">
        <v>6272</v>
      </c>
      <c r="F237" s="7">
        <v>0</v>
      </c>
      <c r="G237" s="39">
        <v>0</v>
      </c>
      <c r="H237" s="39">
        <v>0</v>
      </c>
      <c r="I237" s="31">
        <v>0</v>
      </c>
      <c r="J237" s="8">
        <v>0</v>
      </c>
      <c r="K237" s="8">
        <v>0</v>
      </c>
      <c r="L237" s="40">
        <v>8.7200000000000006</v>
      </c>
    </row>
    <row r="238" spans="1:12" x14ac:dyDescent="0.25">
      <c r="A238" s="29" t="s">
        <v>294</v>
      </c>
      <c r="B238" s="5" t="s">
        <v>332</v>
      </c>
      <c r="C238" s="41"/>
      <c r="D238" s="6" t="s">
        <v>385</v>
      </c>
      <c r="E238" s="30">
        <v>6272</v>
      </c>
      <c r="F238" s="7">
        <v>0</v>
      </c>
      <c r="G238" s="39">
        <v>0</v>
      </c>
      <c r="H238" s="39">
        <v>0</v>
      </c>
      <c r="I238" s="31">
        <v>0</v>
      </c>
      <c r="J238" s="8">
        <v>0</v>
      </c>
      <c r="K238" s="8">
        <v>0</v>
      </c>
      <c r="L238" s="40">
        <v>8.7200000000000006</v>
      </c>
    </row>
    <row r="239" spans="1:12" x14ac:dyDescent="0.25">
      <c r="A239" s="29" t="s">
        <v>294</v>
      </c>
      <c r="B239" s="5" t="s">
        <v>332</v>
      </c>
      <c r="C239" s="41"/>
      <c r="D239" s="6" t="s">
        <v>386</v>
      </c>
      <c r="E239" s="30">
        <v>6272</v>
      </c>
      <c r="F239" s="7">
        <v>0</v>
      </c>
      <c r="G239" s="39">
        <v>0</v>
      </c>
      <c r="H239" s="39">
        <v>0</v>
      </c>
      <c r="I239" s="31">
        <v>0</v>
      </c>
      <c r="J239" s="8">
        <v>0</v>
      </c>
      <c r="K239" s="8">
        <v>0</v>
      </c>
      <c r="L239" s="40">
        <v>8.7200000000000006</v>
      </c>
    </row>
    <row r="240" spans="1:12" x14ac:dyDescent="0.25">
      <c r="A240" s="29" t="s">
        <v>294</v>
      </c>
      <c r="B240" s="5" t="s">
        <v>332</v>
      </c>
      <c r="C240" s="41"/>
      <c r="D240" s="6" t="s">
        <v>387</v>
      </c>
      <c r="E240" s="30">
        <v>6272</v>
      </c>
      <c r="F240" s="7">
        <v>0</v>
      </c>
      <c r="G240" s="39">
        <v>0</v>
      </c>
      <c r="H240" s="39">
        <v>0</v>
      </c>
      <c r="I240" s="31">
        <v>0</v>
      </c>
      <c r="J240" s="8">
        <v>0</v>
      </c>
      <c r="K240" s="8">
        <v>0</v>
      </c>
      <c r="L240" s="40">
        <v>8.7200000000000006</v>
      </c>
    </row>
    <row r="241" spans="1:12" x14ac:dyDescent="0.25">
      <c r="A241" s="29" t="s">
        <v>294</v>
      </c>
      <c r="B241" s="5" t="s">
        <v>332</v>
      </c>
      <c r="C241" s="41"/>
      <c r="D241" s="6" t="s">
        <v>388</v>
      </c>
      <c r="E241" s="30">
        <v>6272</v>
      </c>
      <c r="F241" s="7">
        <v>0</v>
      </c>
      <c r="G241" s="39">
        <v>0</v>
      </c>
      <c r="H241" s="39">
        <v>0</v>
      </c>
      <c r="I241" s="31">
        <v>0</v>
      </c>
      <c r="J241" s="8">
        <v>0</v>
      </c>
      <c r="K241" s="8">
        <v>0</v>
      </c>
      <c r="L241" s="40">
        <v>8.7200000000000006</v>
      </c>
    </row>
    <row r="242" spans="1:12" x14ac:dyDescent="0.25">
      <c r="A242" s="25" t="s">
        <v>294</v>
      </c>
      <c r="B242" s="9" t="s">
        <v>389</v>
      </c>
      <c r="C242" s="35" t="s">
        <v>390</v>
      </c>
      <c r="D242" s="10" t="s">
        <v>391</v>
      </c>
      <c r="E242" s="26">
        <v>6245</v>
      </c>
      <c r="F242" s="11">
        <v>0</v>
      </c>
      <c r="G242" s="37">
        <v>0</v>
      </c>
      <c r="H242" s="37">
        <v>0</v>
      </c>
      <c r="I242" s="27">
        <v>0</v>
      </c>
      <c r="J242" s="12">
        <v>0</v>
      </c>
      <c r="K242" s="12">
        <v>0</v>
      </c>
      <c r="L242" s="38">
        <v>1.7</v>
      </c>
    </row>
    <row r="243" spans="1:12" x14ac:dyDescent="0.25">
      <c r="A243" s="25" t="s">
        <v>294</v>
      </c>
      <c r="B243" s="9" t="s">
        <v>389</v>
      </c>
      <c r="C243" s="35"/>
      <c r="D243" s="10" t="s">
        <v>392</v>
      </c>
      <c r="E243" s="26">
        <v>6246</v>
      </c>
      <c r="F243" s="11">
        <v>0</v>
      </c>
      <c r="G243" s="37">
        <v>0</v>
      </c>
      <c r="H243" s="37">
        <v>0</v>
      </c>
      <c r="I243" s="27">
        <v>0</v>
      </c>
      <c r="J243" s="12">
        <v>0</v>
      </c>
      <c r="K243" s="12">
        <v>0</v>
      </c>
      <c r="L243" s="38">
        <v>1.7</v>
      </c>
    </row>
    <row r="244" spans="1:12" x14ac:dyDescent="0.25">
      <c r="A244" s="25" t="s">
        <v>294</v>
      </c>
      <c r="B244" s="9" t="s">
        <v>389</v>
      </c>
      <c r="C244" s="35"/>
      <c r="D244" s="10" t="s">
        <v>393</v>
      </c>
      <c r="E244" s="26">
        <v>6246</v>
      </c>
      <c r="F244" s="11">
        <v>0</v>
      </c>
      <c r="G244" s="37">
        <v>0</v>
      </c>
      <c r="H244" s="37">
        <v>0</v>
      </c>
      <c r="I244" s="27">
        <v>0</v>
      </c>
      <c r="J244" s="12">
        <v>0</v>
      </c>
      <c r="K244" s="12">
        <v>0</v>
      </c>
      <c r="L244" s="38">
        <v>1.7</v>
      </c>
    </row>
    <row r="245" spans="1:12" x14ac:dyDescent="0.25">
      <c r="A245" s="25" t="s">
        <v>294</v>
      </c>
      <c r="B245" s="9" t="s">
        <v>389</v>
      </c>
      <c r="C245" s="35"/>
      <c r="D245" s="10" t="s">
        <v>394</v>
      </c>
      <c r="E245" s="26">
        <v>6247</v>
      </c>
      <c r="F245" s="11">
        <v>0</v>
      </c>
      <c r="G245" s="37">
        <v>0</v>
      </c>
      <c r="H245" s="37">
        <v>0</v>
      </c>
      <c r="I245" s="27">
        <v>0</v>
      </c>
      <c r="J245" s="12">
        <v>0</v>
      </c>
      <c r="K245" s="12">
        <v>0</v>
      </c>
      <c r="L245" s="38">
        <v>1.7</v>
      </c>
    </row>
    <row r="246" spans="1:12" x14ac:dyDescent="0.25">
      <c r="A246" s="25" t="s">
        <v>294</v>
      </c>
      <c r="B246" s="9" t="s">
        <v>389</v>
      </c>
      <c r="C246" s="35"/>
      <c r="D246" s="10" t="s">
        <v>395</v>
      </c>
      <c r="E246" s="26">
        <v>6247</v>
      </c>
      <c r="F246" s="11">
        <v>0</v>
      </c>
      <c r="G246" s="37">
        <v>0</v>
      </c>
      <c r="H246" s="37">
        <v>0</v>
      </c>
      <c r="I246" s="27">
        <v>0</v>
      </c>
      <c r="J246" s="12">
        <v>0</v>
      </c>
      <c r="K246" s="12">
        <v>0</v>
      </c>
      <c r="L246" s="38">
        <v>1.7</v>
      </c>
    </row>
    <row r="247" spans="1:12" x14ac:dyDescent="0.25">
      <c r="A247" s="25" t="s">
        <v>294</v>
      </c>
      <c r="B247" s="9" t="s">
        <v>389</v>
      </c>
      <c r="C247" s="35"/>
      <c r="D247" s="10" t="s">
        <v>396</v>
      </c>
      <c r="E247" s="26">
        <v>6248</v>
      </c>
      <c r="F247" s="11">
        <v>0</v>
      </c>
      <c r="G247" s="37">
        <v>0</v>
      </c>
      <c r="H247" s="37">
        <v>0</v>
      </c>
      <c r="I247" s="27">
        <v>0</v>
      </c>
      <c r="J247" s="12">
        <v>0</v>
      </c>
      <c r="K247" s="12">
        <v>0</v>
      </c>
      <c r="L247" s="38">
        <v>1.7</v>
      </c>
    </row>
    <row r="248" spans="1:12" x14ac:dyDescent="0.25">
      <c r="A248" s="25" t="s">
        <v>294</v>
      </c>
      <c r="B248" s="9" t="s">
        <v>389</v>
      </c>
      <c r="C248" s="35"/>
      <c r="D248" s="10" t="s">
        <v>397</v>
      </c>
      <c r="E248" s="26">
        <v>6248</v>
      </c>
      <c r="F248" s="11">
        <v>0</v>
      </c>
      <c r="G248" s="37">
        <v>0</v>
      </c>
      <c r="H248" s="37">
        <v>0</v>
      </c>
      <c r="I248" s="27">
        <v>0</v>
      </c>
      <c r="J248" s="12">
        <v>0</v>
      </c>
      <c r="K248" s="12">
        <v>0</v>
      </c>
      <c r="L248" s="38">
        <v>1.7</v>
      </c>
    </row>
    <row r="249" spans="1:12" x14ac:dyDescent="0.25">
      <c r="A249" s="25" t="s">
        <v>294</v>
      </c>
      <c r="B249" s="9" t="s">
        <v>389</v>
      </c>
      <c r="C249" s="35"/>
      <c r="D249" s="10" t="s">
        <v>398</v>
      </c>
      <c r="E249" s="26">
        <v>6249</v>
      </c>
      <c r="F249" s="11">
        <v>0</v>
      </c>
      <c r="G249" s="37">
        <v>0</v>
      </c>
      <c r="H249" s="37">
        <v>0</v>
      </c>
      <c r="I249" s="27">
        <v>0</v>
      </c>
      <c r="J249" s="12">
        <v>0</v>
      </c>
      <c r="K249" s="12">
        <v>0</v>
      </c>
      <c r="L249" s="38">
        <v>1.7</v>
      </c>
    </row>
    <row r="250" spans="1:12" x14ac:dyDescent="0.25">
      <c r="A250" s="25" t="s">
        <v>294</v>
      </c>
      <c r="B250" s="9" t="s">
        <v>389</v>
      </c>
      <c r="C250" s="35"/>
      <c r="D250" s="10" t="s">
        <v>399</v>
      </c>
      <c r="E250" s="26">
        <v>6249</v>
      </c>
      <c r="F250" s="11">
        <v>0</v>
      </c>
      <c r="G250" s="37">
        <v>0</v>
      </c>
      <c r="H250" s="37">
        <v>0</v>
      </c>
      <c r="I250" s="27">
        <v>0</v>
      </c>
      <c r="J250" s="12">
        <v>0</v>
      </c>
      <c r="K250" s="12">
        <v>0</v>
      </c>
      <c r="L250" s="38">
        <v>1.7</v>
      </c>
    </row>
    <row r="251" spans="1:12" x14ac:dyDescent="0.25">
      <c r="A251" s="25" t="s">
        <v>294</v>
      </c>
      <c r="B251" s="9" t="s">
        <v>389</v>
      </c>
      <c r="C251" s="35"/>
      <c r="D251" s="10" t="s">
        <v>400</v>
      </c>
      <c r="E251" s="26">
        <v>6250</v>
      </c>
      <c r="F251" s="11">
        <v>0</v>
      </c>
      <c r="G251" s="37">
        <v>0</v>
      </c>
      <c r="H251" s="37">
        <v>0</v>
      </c>
      <c r="I251" s="27">
        <v>0</v>
      </c>
      <c r="J251" s="12">
        <v>0</v>
      </c>
      <c r="K251" s="12">
        <v>0</v>
      </c>
      <c r="L251" s="38">
        <v>1.7</v>
      </c>
    </row>
    <row r="252" spans="1:12" x14ac:dyDescent="0.25">
      <c r="A252" s="25" t="s">
        <v>294</v>
      </c>
      <c r="B252" s="9" t="s">
        <v>389</v>
      </c>
      <c r="C252" s="35"/>
      <c r="D252" s="10" t="s">
        <v>401</v>
      </c>
      <c r="E252" s="26">
        <v>6250</v>
      </c>
      <c r="F252" s="11">
        <v>0</v>
      </c>
      <c r="G252" s="37">
        <v>0</v>
      </c>
      <c r="H252" s="37">
        <v>0</v>
      </c>
      <c r="I252" s="27">
        <v>0</v>
      </c>
      <c r="J252" s="12">
        <v>0</v>
      </c>
      <c r="K252" s="12">
        <v>0</v>
      </c>
      <c r="L252" s="38">
        <v>1.7</v>
      </c>
    </row>
    <row r="253" spans="1:12" x14ac:dyDescent="0.25">
      <c r="A253" s="25" t="s">
        <v>294</v>
      </c>
      <c r="B253" s="9" t="s">
        <v>389</v>
      </c>
      <c r="C253" s="35"/>
      <c r="D253" s="10" t="s">
        <v>402</v>
      </c>
      <c r="E253" s="26">
        <v>6251</v>
      </c>
      <c r="F253" s="11">
        <v>0</v>
      </c>
      <c r="G253" s="37">
        <v>0</v>
      </c>
      <c r="H253" s="37">
        <v>0</v>
      </c>
      <c r="I253" s="27">
        <v>0</v>
      </c>
      <c r="J253" s="12">
        <v>0</v>
      </c>
      <c r="K253" s="12">
        <v>0</v>
      </c>
      <c r="L253" s="38">
        <v>1.7</v>
      </c>
    </row>
    <row r="254" spans="1:12" x14ac:dyDescent="0.25">
      <c r="A254" s="25" t="s">
        <v>294</v>
      </c>
      <c r="B254" s="9" t="s">
        <v>389</v>
      </c>
      <c r="C254" s="35"/>
      <c r="D254" s="10" t="s">
        <v>403</v>
      </c>
      <c r="E254" s="26">
        <v>6251</v>
      </c>
      <c r="F254" s="11">
        <v>0</v>
      </c>
      <c r="G254" s="37">
        <v>0</v>
      </c>
      <c r="H254" s="37">
        <v>0</v>
      </c>
      <c r="I254" s="27">
        <v>0</v>
      </c>
      <c r="J254" s="12">
        <v>0</v>
      </c>
      <c r="K254" s="12">
        <v>0</v>
      </c>
      <c r="L254" s="38">
        <v>1.7</v>
      </c>
    </row>
    <row r="255" spans="1:12" x14ac:dyDescent="0.25">
      <c r="A255" s="25" t="s">
        <v>294</v>
      </c>
      <c r="B255" s="9" t="s">
        <v>389</v>
      </c>
      <c r="C255" s="35"/>
      <c r="D255" s="10" t="s">
        <v>404</v>
      </c>
      <c r="E255" s="26">
        <v>6252</v>
      </c>
      <c r="F255" s="11">
        <v>0</v>
      </c>
      <c r="G255" s="37">
        <v>0</v>
      </c>
      <c r="H255" s="37">
        <v>0</v>
      </c>
      <c r="I255" s="27">
        <v>0</v>
      </c>
      <c r="J255" s="12">
        <v>0</v>
      </c>
      <c r="K255" s="12">
        <v>0</v>
      </c>
      <c r="L255" s="38">
        <v>1.7</v>
      </c>
    </row>
    <row r="256" spans="1:12" x14ac:dyDescent="0.25">
      <c r="A256" s="25" t="s">
        <v>294</v>
      </c>
      <c r="B256" s="9" t="s">
        <v>389</v>
      </c>
      <c r="C256" s="35"/>
      <c r="D256" s="10" t="s">
        <v>405</v>
      </c>
      <c r="E256" s="26">
        <v>6252</v>
      </c>
      <c r="F256" s="11">
        <v>0</v>
      </c>
      <c r="G256" s="37">
        <v>0</v>
      </c>
      <c r="H256" s="37">
        <v>0</v>
      </c>
      <c r="I256" s="27">
        <v>0</v>
      </c>
      <c r="J256" s="12">
        <v>0</v>
      </c>
      <c r="K256" s="12">
        <v>0</v>
      </c>
      <c r="L256" s="38">
        <v>1.7</v>
      </c>
    </row>
    <row r="257" spans="1:12" x14ac:dyDescent="0.25">
      <c r="A257" s="25" t="s">
        <v>294</v>
      </c>
      <c r="B257" s="9" t="s">
        <v>389</v>
      </c>
      <c r="C257" s="35"/>
      <c r="D257" s="10" t="s">
        <v>406</v>
      </c>
      <c r="E257" s="26">
        <v>6253</v>
      </c>
      <c r="F257" s="11">
        <v>0</v>
      </c>
      <c r="G257" s="37">
        <v>0</v>
      </c>
      <c r="H257" s="37">
        <v>0</v>
      </c>
      <c r="I257" s="27">
        <v>0</v>
      </c>
      <c r="J257" s="12">
        <v>0</v>
      </c>
      <c r="K257" s="12">
        <v>0</v>
      </c>
      <c r="L257" s="38">
        <v>1.7</v>
      </c>
    </row>
    <row r="258" spans="1:12" x14ac:dyDescent="0.25">
      <c r="A258" s="25" t="s">
        <v>294</v>
      </c>
      <c r="B258" s="9" t="s">
        <v>389</v>
      </c>
      <c r="C258" s="35"/>
      <c r="D258" s="10" t="s">
        <v>407</v>
      </c>
      <c r="E258" s="26">
        <v>6253</v>
      </c>
      <c r="F258" s="11">
        <v>0</v>
      </c>
      <c r="G258" s="37">
        <v>0</v>
      </c>
      <c r="H258" s="37">
        <v>0</v>
      </c>
      <c r="I258" s="27">
        <v>0</v>
      </c>
      <c r="J258" s="12">
        <v>0</v>
      </c>
      <c r="K258" s="12">
        <v>0</v>
      </c>
      <c r="L258" s="38">
        <v>1.7</v>
      </c>
    </row>
    <row r="259" spans="1:12" x14ac:dyDescent="0.25">
      <c r="A259" s="25" t="s">
        <v>294</v>
      </c>
      <c r="B259" s="9" t="s">
        <v>389</v>
      </c>
      <c r="C259" s="35"/>
      <c r="D259" s="10" t="s">
        <v>408</v>
      </c>
      <c r="E259" s="26">
        <v>6254</v>
      </c>
      <c r="F259" s="11">
        <v>0</v>
      </c>
      <c r="G259" s="37">
        <v>0</v>
      </c>
      <c r="H259" s="37">
        <v>0</v>
      </c>
      <c r="I259" s="27">
        <v>0</v>
      </c>
      <c r="J259" s="12">
        <v>0</v>
      </c>
      <c r="K259" s="12">
        <v>0</v>
      </c>
      <c r="L259" s="38">
        <v>1.7</v>
      </c>
    </row>
    <row r="260" spans="1:12" x14ac:dyDescent="0.25">
      <c r="A260" s="25" t="s">
        <v>294</v>
      </c>
      <c r="B260" s="9" t="s">
        <v>389</v>
      </c>
      <c r="C260" s="35"/>
      <c r="D260" s="10" t="s">
        <v>409</v>
      </c>
      <c r="E260" s="26">
        <v>6254</v>
      </c>
      <c r="F260" s="11">
        <v>0</v>
      </c>
      <c r="G260" s="37">
        <v>0</v>
      </c>
      <c r="H260" s="37">
        <v>0</v>
      </c>
      <c r="I260" s="27">
        <v>0</v>
      </c>
      <c r="J260" s="12">
        <v>0</v>
      </c>
      <c r="K260" s="12">
        <v>0</v>
      </c>
      <c r="L260" s="38">
        <v>1.7</v>
      </c>
    </row>
    <row r="261" spans="1:12" x14ac:dyDescent="0.25">
      <c r="A261" s="25" t="s">
        <v>294</v>
      </c>
      <c r="B261" s="9" t="s">
        <v>389</v>
      </c>
      <c r="C261" s="35"/>
      <c r="D261" s="10" t="s">
        <v>410</v>
      </c>
      <c r="E261" s="26">
        <v>6255</v>
      </c>
      <c r="F261" s="11">
        <v>0</v>
      </c>
      <c r="G261" s="37">
        <v>0</v>
      </c>
      <c r="H261" s="37">
        <v>0</v>
      </c>
      <c r="I261" s="27">
        <v>0</v>
      </c>
      <c r="J261" s="12">
        <v>0</v>
      </c>
      <c r="K261" s="12">
        <v>0</v>
      </c>
      <c r="L261" s="38">
        <v>1.7</v>
      </c>
    </row>
    <row r="262" spans="1:12" x14ac:dyDescent="0.25">
      <c r="A262" s="25" t="s">
        <v>294</v>
      </c>
      <c r="B262" s="9" t="s">
        <v>389</v>
      </c>
      <c r="C262" s="35"/>
      <c r="D262" s="10" t="s">
        <v>411</v>
      </c>
      <c r="E262" s="26">
        <v>6255</v>
      </c>
      <c r="F262" s="11">
        <v>0</v>
      </c>
      <c r="G262" s="37">
        <v>0</v>
      </c>
      <c r="H262" s="37">
        <v>0</v>
      </c>
      <c r="I262" s="27">
        <v>0</v>
      </c>
      <c r="J262" s="12">
        <v>0</v>
      </c>
      <c r="K262" s="12">
        <v>0</v>
      </c>
      <c r="L262" s="38">
        <v>1.7</v>
      </c>
    </row>
    <row r="263" spans="1:12" x14ac:dyDescent="0.25">
      <c r="A263" s="25" t="s">
        <v>294</v>
      </c>
      <c r="B263" s="9" t="s">
        <v>389</v>
      </c>
      <c r="C263" s="35"/>
      <c r="D263" s="10" t="s">
        <v>412</v>
      </c>
      <c r="E263" s="26">
        <v>6256</v>
      </c>
      <c r="F263" s="11">
        <v>0</v>
      </c>
      <c r="G263" s="37">
        <v>0</v>
      </c>
      <c r="H263" s="37">
        <v>0</v>
      </c>
      <c r="I263" s="27">
        <v>0</v>
      </c>
      <c r="J263" s="12">
        <v>0</v>
      </c>
      <c r="K263" s="12">
        <v>0</v>
      </c>
      <c r="L263" s="38">
        <v>1.7</v>
      </c>
    </row>
    <row r="264" spans="1:12" x14ac:dyDescent="0.25">
      <c r="A264" s="25" t="s">
        <v>294</v>
      </c>
      <c r="B264" s="9" t="s">
        <v>389</v>
      </c>
      <c r="C264" s="35"/>
      <c r="D264" s="10" t="s">
        <v>413</v>
      </c>
      <c r="E264" s="26">
        <v>6256</v>
      </c>
      <c r="F264" s="11">
        <v>0</v>
      </c>
      <c r="G264" s="37">
        <v>0</v>
      </c>
      <c r="H264" s="37">
        <v>0</v>
      </c>
      <c r="I264" s="27">
        <v>0</v>
      </c>
      <c r="J264" s="12">
        <v>0</v>
      </c>
      <c r="K264" s="12">
        <v>0</v>
      </c>
      <c r="L264" s="38">
        <v>1.7</v>
      </c>
    </row>
    <row r="265" spans="1:12" x14ac:dyDescent="0.25">
      <c r="A265" s="25" t="s">
        <v>294</v>
      </c>
      <c r="B265" s="9" t="s">
        <v>389</v>
      </c>
      <c r="C265" s="35"/>
      <c r="D265" s="10" t="s">
        <v>414</v>
      </c>
      <c r="E265" s="26">
        <v>6257</v>
      </c>
      <c r="F265" s="11">
        <v>0</v>
      </c>
      <c r="G265" s="37">
        <v>0</v>
      </c>
      <c r="H265" s="37">
        <v>0</v>
      </c>
      <c r="I265" s="27">
        <v>0</v>
      </c>
      <c r="J265" s="12">
        <v>0</v>
      </c>
      <c r="K265" s="12">
        <v>0</v>
      </c>
      <c r="L265" s="38">
        <v>1.7</v>
      </c>
    </row>
    <row r="266" spans="1:12" x14ac:dyDescent="0.25">
      <c r="A266" s="25" t="s">
        <v>294</v>
      </c>
      <c r="B266" s="9" t="s">
        <v>389</v>
      </c>
      <c r="C266" s="35"/>
      <c r="D266" s="10" t="s">
        <v>415</v>
      </c>
      <c r="E266" s="26">
        <v>6257</v>
      </c>
      <c r="F266" s="11">
        <v>0</v>
      </c>
      <c r="G266" s="37">
        <v>0</v>
      </c>
      <c r="H266" s="37">
        <v>0</v>
      </c>
      <c r="I266" s="27">
        <v>0</v>
      </c>
      <c r="J266" s="12">
        <v>0</v>
      </c>
      <c r="K266" s="12">
        <v>0</v>
      </c>
      <c r="L266" s="38">
        <v>1.7</v>
      </c>
    </row>
    <row r="267" spans="1:12" x14ac:dyDescent="0.25">
      <c r="A267" s="25" t="s">
        <v>294</v>
      </c>
      <c r="B267" s="9" t="s">
        <v>389</v>
      </c>
      <c r="C267" s="35"/>
      <c r="D267" s="10" t="s">
        <v>416</v>
      </c>
      <c r="E267" s="26">
        <v>6258</v>
      </c>
      <c r="F267" s="11">
        <v>0</v>
      </c>
      <c r="G267" s="37">
        <v>0</v>
      </c>
      <c r="H267" s="37">
        <v>0</v>
      </c>
      <c r="I267" s="27">
        <v>0</v>
      </c>
      <c r="J267" s="12">
        <v>0</v>
      </c>
      <c r="K267" s="12">
        <v>0</v>
      </c>
      <c r="L267" s="38">
        <v>1.32</v>
      </c>
    </row>
    <row r="268" spans="1:12" x14ac:dyDescent="0.25">
      <c r="A268" s="25" t="s">
        <v>294</v>
      </c>
      <c r="B268" s="9" t="s">
        <v>389</v>
      </c>
      <c r="C268" s="35"/>
      <c r="D268" s="10" t="s">
        <v>417</v>
      </c>
      <c r="E268" s="26">
        <v>6258</v>
      </c>
      <c r="F268" s="11">
        <v>0</v>
      </c>
      <c r="G268" s="37">
        <v>0</v>
      </c>
      <c r="H268" s="37">
        <v>0</v>
      </c>
      <c r="I268" s="27">
        <v>0</v>
      </c>
      <c r="J268" s="12">
        <v>0</v>
      </c>
      <c r="K268" s="12">
        <v>0</v>
      </c>
      <c r="L268" s="38">
        <v>1.32</v>
      </c>
    </row>
    <row r="269" spans="1:12" x14ac:dyDescent="0.25">
      <c r="A269" s="29" t="s">
        <v>294</v>
      </c>
      <c r="B269" s="5" t="s">
        <v>418</v>
      </c>
      <c r="C269" s="41" t="s">
        <v>419</v>
      </c>
      <c r="D269" s="6" t="s">
        <v>420</v>
      </c>
      <c r="E269" s="30">
        <v>6612</v>
      </c>
      <c r="F269" s="7">
        <v>0</v>
      </c>
      <c r="G269" s="39">
        <v>0</v>
      </c>
      <c r="H269" s="39">
        <v>0</v>
      </c>
      <c r="I269" s="31">
        <v>0</v>
      </c>
      <c r="J269" s="8">
        <v>0</v>
      </c>
      <c r="K269" s="8">
        <v>0</v>
      </c>
      <c r="L269" s="40">
        <v>1.7</v>
      </c>
    </row>
    <row r="270" spans="1:12" x14ac:dyDescent="0.25">
      <c r="A270" s="29" t="s">
        <v>294</v>
      </c>
      <c r="B270" s="5" t="s">
        <v>418</v>
      </c>
      <c r="C270" s="41"/>
      <c r="D270" s="6" t="s">
        <v>421</v>
      </c>
      <c r="E270" s="30">
        <v>6611</v>
      </c>
      <c r="F270" s="7">
        <v>0</v>
      </c>
      <c r="G270" s="39">
        <v>0</v>
      </c>
      <c r="H270" s="39">
        <v>0</v>
      </c>
      <c r="I270" s="31">
        <v>0</v>
      </c>
      <c r="J270" s="8">
        <v>0</v>
      </c>
      <c r="K270" s="8">
        <v>0</v>
      </c>
      <c r="L270" s="40">
        <v>1.7</v>
      </c>
    </row>
    <row r="271" spans="1:12" x14ac:dyDescent="0.25">
      <c r="A271" s="29" t="s">
        <v>294</v>
      </c>
      <c r="B271" s="5" t="s">
        <v>418</v>
      </c>
      <c r="C271" s="41"/>
      <c r="D271" s="6" t="s">
        <v>422</v>
      </c>
      <c r="E271" s="30">
        <v>6611</v>
      </c>
      <c r="F271" s="7">
        <v>0</v>
      </c>
      <c r="G271" s="39">
        <v>0</v>
      </c>
      <c r="H271" s="39">
        <v>0</v>
      </c>
      <c r="I271" s="31">
        <v>0</v>
      </c>
      <c r="J271" s="8">
        <v>0</v>
      </c>
      <c r="K271" s="8">
        <v>0</v>
      </c>
      <c r="L271" s="40">
        <v>1.7</v>
      </c>
    </row>
    <row r="272" spans="1:12" x14ac:dyDescent="0.25">
      <c r="A272" s="29" t="s">
        <v>294</v>
      </c>
      <c r="B272" s="5" t="s">
        <v>418</v>
      </c>
      <c r="C272" s="41"/>
      <c r="D272" s="6" t="s">
        <v>423</v>
      </c>
      <c r="E272" s="30">
        <v>6611</v>
      </c>
      <c r="F272" s="7">
        <v>0</v>
      </c>
      <c r="G272" s="39">
        <v>0</v>
      </c>
      <c r="H272" s="39">
        <v>0</v>
      </c>
      <c r="I272" s="31">
        <v>0</v>
      </c>
      <c r="J272" s="8">
        <v>0</v>
      </c>
      <c r="K272" s="8">
        <v>0</v>
      </c>
      <c r="L272" s="40">
        <v>1.7</v>
      </c>
    </row>
    <row r="273" spans="1:12" x14ac:dyDescent="0.25">
      <c r="A273" s="29" t="s">
        <v>294</v>
      </c>
      <c r="B273" s="5" t="s">
        <v>418</v>
      </c>
      <c r="C273" s="41"/>
      <c r="D273" s="6" t="s">
        <v>424</v>
      </c>
      <c r="E273" s="30">
        <v>6611</v>
      </c>
      <c r="F273" s="7">
        <v>0</v>
      </c>
      <c r="G273" s="39">
        <v>0</v>
      </c>
      <c r="H273" s="39">
        <v>0</v>
      </c>
      <c r="I273" s="31">
        <v>0</v>
      </c>
      <c r="J273" s="8">
        <v>0</v>
      </c>
      <c r="K273" s="8">
        <v>0</v>
      </c>
      <c r="L273" s="40">
        <v>1.7</v>
      </c>
    </row>
    <row r="274" spans="1:12" x14ac:dyDescent="0.25">
      <c r="A274" s="29" t="s">
        <v>294</v>
      </c>
      <c r="B274" s="5" t="s">
        <v>418</v>
      </c>
      <c r="C274" s="41"/>
      <c r="D274" s="6" t="s">
        <v>425</v>
      </c>
      <c r="E274" s="30">
        <v>6611</v>
      </c>
      <c r="F274" s="7">
        <v>0</v>
      </c>
      <c r="G274" s="39">
        <v>0</v>
      </c>
      <c r="H274" s="39">
        <v>0</v>
      </c>
      <c r="I274" s="31">
        <v>0</v>
      </c>
      <c r="J274" s="8">
        <v>0</v>
      </c>
      <c r="K274" s="8">
        <v>0</v>
      </c>
      <c r="L274" s="40">
        <v>1.7</v>
      </c>
    </row>
    <row r="275" spans="1:12" x14ac:dyDescent="0.25">
      <c r="A275" s="29" t="s">
        <v>294</v>
      </c>
      <c r="B275" s="5" t="s">
        <v>418</v>
      </c>
      <c r="C275" s="41"/>
      <c r="D275" s="6" t="s">
        <v>426</v>
      </c>
      <c r="E275" s="30">
        <v>6612</v>
      </c>
      <c r="F275" s="7">
        <v>0</v>
      </c>
      <c r="G275" s="39">
        <v>0</v>
      </c>
      <c r="H275" s="39">
        <v>0</v>
      </c>
      <c r="I275" s="31">
        <v>0</v>
      </c>
      <c r="J275" s="8">
        <v>0</v>
      </c>
      <c r="K275" s="8">
        <v>0</v>
      </c>
      <c r="L275" s="40">
        <v>1.7</v>
      </c>
    </row>
    <row r="276" spans="1:12" x14ac:dyDescent="0.25">
      <c r="A276" s="29" t="s">
        <v>294</v>
      </c>
      <c r="B276" s="5" t="s">
        <v>418</v>
      </c>
      <c r="C276" s="41"/>
      <c r="D276" s="6" t="s">
        <v>427</v>
      </c>
      <c r="E276" s="30">
        <v>6612</v>
      </c>
      <c r="F276" s="7">
        <v>0</v>
      </c>
      <c r="G276" s="39">
        <v>0</v>
      </c>
      <c r="H276" s="39">
        <v>0</v>
      </c>
      <c r="I276" s="31">
        <v>0</v>
      </c>
      <c r="J276" s="8">
        <v>0</v>
      </c>
      <c r="K276" s="8">
        <v>0</v>
      </c>
      <c r="L276" s="40">
        <v>1.7</v>
      </c>
    </row>
    <row r="277" spans="1:12" x14ac:dyDescent="0.25">
      <c r="A277" s="29" t="s">
        <v>294</v>
      </c>
      <c r="B277" s="5" t="s">
        <v>418</v>
      </c>
      <c r="C277" s="41"/>
      <c r="D277" s="6" t="s">
        <v>428</v>
      </c>
      <c r="E277" s="30">
        <v>6612</v>
      </c>
      <c r="F277" s="7">
        <v>0</v>
      </c>
      <c r="G277" s="39">
        <v>0</v>
      </c>
      <c r="H277" s="39">
        <v>0</v>
      </c>
      <c r="I277" s="31">
        <v>0</v>
      </c>
      <c r="J277" s="8">
        <v>0</v>
      </c>
      <c r="K277" s="8">
        <v>0</v>
      </c>
      <c r="L277" s="40">
        <v>1.7</v>
      </c>
    </row>
    <row r="278" spans="1:12" x14ac:dyDescent="0.25">
      <c r="A278" s="29" t="s">
        <v>294</v>
      </c>
      <c r="B278" s="5" t="s">
        <v>418</v>
      </c>
      <c r="C278" s="41"/>
      <c r="D278" s="6" t="s">
        <v>429</v>
      </c>
      <c r="E278" s="30">
        <v>6612</v>
      </c>
      <c r="F278" s="7">
        <v>0</v>
      </c>
      <c r="G278" s="39">
        <v>0</v>
      </c>
      <c r="H278" s="39">
        <v>0</v>
      </c>
      <c r="I278" s="31">
        <v>0</v>
      </c>
      <c r="J278" s="8">
        <v>0</v>
      </c>
      <c r="K278" s="8">
        <v>0</v>
      </c>
      <c r="L278" s="40">
        <v>1.7</v>
      </c>
    </row>
    <row r="279" spans="1:12" x14ac:dyDescent="0.25">
      <c r="A279" s="29" t="s">
        <v>294</v>
      </c>
      <c r="B279" s="5" t="s">
        <v>418</v>
      </c>
      <c r="C279" s="41"/>
      <c r="D279" s="6" t="s">
        <v>430</v>
      </c>
      <c r="E279" s="30">
        <v>6613</v>
      </c>
      <c r="F279" s="7">
        <v>0</v>
      </c>
      <c r="G279" s="39">
        <v>0</v>
      </c>
      <c r="H279" s="39">
        <v>0</v>
      </c>
      <c r="I279" s="31">
        <v>0</v>
      </c>
      <c r="J279" s="8">
        <v>0</v>
      </c>
      <c r="K279" s="8">
        <v>0</v>
      </c>
      <c r="L279" s="40">
        <v>1.7</v>
      </c>
    </row>
    <row r="280" spans="1:12" x14ac:dyDescent="0.25">
      <c r="A280" s="29" t="s">
        <v>294</v>
      </c>
      <c r="B280" s="5" t="s">
        <v>418</v>
      </c>
      <c r="C280" s="41"/>
      <c r="D280" s="6" t="s">
        <v>431</v>
      </c>
      <c r="E280" s="30">
        <v>6613</v>
      </c>
      <c r="F280" s="7">
        <v>0</v>
      </c>
      <c r="G280" s="39">
        <v>0</v>
      </c>
      <c r="H280" s="39">
        <v>0</v>
      </c>
      <c r="I280" s="31">
        <v>0</v>
      </c>
      <c r="J280" s="8">
        <v>0</v>
      </c>
      <c r="K280" s="8">
        <v>0</v>
      </c>
      <c r="L280" s="40">
        <v>1.7</v>
      </c>
    </row>
    <row r="281" spans="1:12" x14ac:dyDescent="0.25">
      <c r="A281" s="29" t="s">
        <v>294</v>
      </c>
      <c r="B281" s="5" t="s">
        <v>418</v>
      </c>
      <c r="C281" s="41"/>
      <c r="D281" s="6" t="s">
        <v>432</v>
      </c>
      <c r="E281" s="30">
        <v>6613</v>
      </c>
      <c r="F281" s="7">
        <v>0</v>
      </c>
      <c r="G281" s="39">
        <v>0</v>
      </c>
      <c r="H281" s="39">
        <v>0</v>
      </c>
      <c r="I281" s="31">
        <v>0</v>
      </c>
      <c r="J281" s="8">
        <v>0</v>
      </c>
      <c r="K281" s="8">
        <v>0</v>
      </c>
      <c r="L281" s="40">
        <v>1.7</v>
      </c>
    </row>
    <row r="282" spans="1:12" x14ac:dyDescent="0.25">
      <c r="A282" s="29" t="s">
        <v>294</v>
      </c>
      <c r="B282" s="5" t="s">
        <v>418</v>
      </c>
      <c r="C282" s="41"/>
      <c r="D282" s="6" t="s">
        <v>433</v>
      </c>
      <c r="E282" s="30">
        <v>6613</v>
      </c>
      <c r="F282" s="7">
        <v>0</v>
      </c>
      <c r="G282" s="39">
        <v>0</v>
      </c>
      <c r="H282" s="39">
        <v>0</v>
      </c>
      <c r="I282" s="31">
        <v>0</v>
      </c>
      <c r="J282" s="8">
        <v>0</v>
      </c>
      <c r="K282" s="8">
        <v>0</v>
      </c>
      <c r="L282" s="40">
        <v>1.7</v>
      </c>
    </row>
    <row r="283" spans="1:12" x14ac:dyDescent="0.25">
      <c r="A283" s="29" t="s">
        <v>294</v>
      </c>
      <c r="B283" s="5" t="s">
        <v>418</v>
      </c>
      <c r="C283" s="41"/>
      <c r="D283" s="6" t="s">
        <v>434</v>
      </c>
      <c r="E283" s="30">
        <v>6613</v>
      </c>
      <c r="F283" s="7">
        <v>0</v>
      </c>
      <c r="G283" s="39">
        <v>0</v>
      </c>
      <c r="H283" s="39">
        <v>0</v>
      </c>
      <c r="I283" s="31">
        <v>0</v>
      </c>
      <c r="J283" s="8">
        <v>0</v>
      </c>
      <c r="K283" s="8">
        <v>0</v>
      </c>
      <c r="L283" s="40">
        <v>1.7</v>
      </c>
    </row>
    <row r="284" spans="1:12" x14ac:dyDescent="0.25">
      <c r="A284" s="29" t="s">
        <v>294</v>
      </c>
      <c r="B284" s="5" t="s">
        <v>418</v>
      </c>
      <c r="C284" s="41"/>
      <c r="D284" s="6" t="s">
        <v>435</v>
      </c>
      <c r="E284" s="30">
        <v>6614</v>
      </c>
      <c r="F284" s="7">
        <v>0</v>
      </c>
      <c r="G284" s="39">
        <v>0</v>
      </c>
      <c r="H284" s="39">
        <v>0</v>
      </c>
      <c r="I284" s="31">
        <v>0</v>
      </c>
      <c r="J284" s="8">
        <v>0</v>
      </c>
      <c r="K284" s="8">
        <v>0</v>
      </c>
      <c r="L284" s="40">
        <v>1.7</v>
      </c>
    </row>
    <row r="285" spans="1:12" x14ac:dyDescent="0.25">
      <c r="A285" s="29" t="s">
        <v>294</v>
      </c>
      <c r="B285" s="5" t="s">
        <v>418</v>
      </c>
      <c r="C285" s="41"/>
      <c r="D285" s="6" t="s">
        <v>436</v>
      </c>
      <c r="E285" s="30">
        <v>6614</v>
      </c>
      <c r="F285" s="7">
        <v>0</v>
      </c>
      <c r="G285" s="39">
        <v>0</v>
      </c>
      <c r="H285" s="39">
        <v>0</v>
      </c>
      <c r="I285" s="31">
        <v>0</v>
      </c>
      <c r="J285" s="8">
        <v>0</v>
      </c>
      <c r="K285" s="8">
        <v>0</v>
      </c>
      <c r="L285" s="40">
        <v>1.7</v>
      </c>
    </row>
    <row r="286" spans="1:12" x14ac:dyDescent="0.25">
      <c r="A286" s="29" t="s">
        <v>294</v>
      </c>
      <c r="B286" s="5" t="s">
        <v>418</v>
      </c>
      <c r="C286" s="41"/>
      <c r="D286" s="6" t="s">
        <v>437</v>
      </c>
      <c r="E286" s="30">
        <v>6614</v>
      </c>
      <c r="F286" s="7">
        <v>0</v>
      </c>
      <c r="G286" s="39">
        <v>0</v>
      </c>
      <c r="H286" s="39">
        <v>0</v>
      </c>
      <c r="I286" s="31">
        <v>0</v>
      </c>
      <c r="J286" s="8">
        <v>0</v>
      </c>
      <c r="K286" s="8">
        <v>0</v>
      </c>
      <c r="L286" s="40">
        <v>1.7</v>
      </c>
    </row>
    <row r="287" spans="1:12" x14ac:dyDescent="0.25">
      <c r="A287" s="29" t="s">
        <v>294</v>
      </c>
      <c r="B287" s="5" t="s">
        <v>418</v>
      </c>
      <c r="C287" s="41"/>
      <c r="D287" s="6" t="s">
        <v>438</v>
      </c>
      <c r="E287" s="30">
        <v>6614</v>
      </c>
      <c r="F287" s="7">
        <v>0</v>
      </c>
      <c r="G287" s="39">
        <v>0</v>
      </c>
      <c r="H287" s="39">
        <v>0</v>
      </c>
      <c r="I287" s="31">
        <v>0</v>
      </c>
      <c r="J287" s="8">
        <v>0</v>
      </c>
      <c r="K287" s="8">
        <v>0</v>
      </c>
      <c r="L287" s="40">
        <v>1.7</v>
      </c>
    </row>
    <row r="288" spans="1:12" x14ac:dyDescent="0.25">
      <c r="A288" s="29" t="s">
        <v>294</v>
      </c>
      <c r="B288" s="5" t="s">
        <v>418</v>
      </c>
      <c r="C288" s="41"/>
      <c r="D288" s="6" t="s">
        <v>439</v>
      </c>
      <c r="E288" s="30">
        <v>6614</v>
      </c>
      <c r="F288" s="7">
        <v>0</v>
      </c>
      <c r="G288" s="39">
        <v>0</v>
      </c>
      <c r="H288" s="39">
        <v>0</v>
      </c>
      <c r="I288" s="31">
        <v>0</v>
      </c>
      <c r="J288" s="8">
        <v>0</v>
      </c>
      <c r="K288" s="8">
        <v>0</v>
      </c>
      <c r="L288" s="40">
        <v>1.7</v>
      </c>
    </row>
    <row r="289" spans="1:12" x14ac:dyDescent="0.25">
      <c r="A289" s="29" t="s">
        <v>294</v>
      </c>
      <c r="B289" s="5" t="s">
        <v>418</v>
      </c>
      <c r="C289" s="41"/>
      <c r="D289" s="6" t="s">
        <v>440</v>
      </c>
      <c r="E289" s="30">
        <v>6615</v>
      </c>
      <c r="F289" s="7">
        <v>0</v>
      </c>
      <c r="G289" s="39">
        <v>0</v>
      </c>
      <c r="H289" s="39">
        <v>0</v>
      </c>
      <c r="I289" s="31">
        <v>0</v>
      </c>
      <c r="J289" s="8">
        <v>0</v>
      </c>
      <c r="K289" s="8">
        <v>0</v>
      </c>
      <c r="L289" s="40">
        <v>1.7</v>
      </c>
    </row>
    <row r="290" spans="1:12" x14ac:dyDescent="0.25">
      <c r="A290" s="29" t="s">
        <v>294</v>
      </c>
      <c r="B290" s="5" t="s">
        <v>418</v>
      </c>
      <c r="C290" s="41"/>
      <c r="D290" s="6" t="s">
        <v>441</v>
      </c>
      <c r="E290" s="30">
        <v>6615</v>
      </c>
      <c r="F290" s="7">
        <v>0</v>
      </c>
      <c r="G290" s="39">
        <v>0</v>
      </c>
      <c r="H290" s="39">
        <v>0</v>
      </c>
      <c r="I290" s="31">
        <v>0</v>
      </c>
      <c r="J290" s="8">
        <v>0</v>
      </c>
      <c r="K290" s="8">
        <v>0</v>
      </c>
      <c r="L290" s="40">
        <v>1.7</v>
      </c>
    </row>
    <row r="291" spans="1:12" x14ac:dyDescent="0.25">
      <c r="A291" s="29" t="s">
        <v>294</v>
      </c>
      <c r="B291" s="5" t="s">
        <v>418</v>
      </c>
      <c r="C291" s="41"/>
      <c r="D291" s="6" t="s">
        <v>442</v>
      </c>
      <c r="E291" s="30">
        <v>6615</v>
      </c>
      <c r="F291" s="7">
        <v>0</v>
      </c>
      <c r="G291" s="39">
        <v>0</v>
      </c>
      <c r="H291" s="39">
        <v>0</v>
      </c>
      <c r="I291" s="31">
        <v>0</v>
      </c>
      <c r="J291" s="8">
        <v>0</v>
      </c>
      <c r="K291" s="8">
        <v>0</v>
      </c>
      <c r="L291" s="40">
        <v>1.7</v>
      </c>
    </row>
    <row r="292" spans="1:12" x14ac:dyDescent="0.25">
      <c r="A292" s="29" t="s">
        <v>294</v>
      </c>
      <c r="B292" s="5" t="s">
        <v>418</v>
      </c>
      <c r="C292" s="41"/>
      <c r="D292" s="6" t="s">
        <v>443</v>
      </c>
      <c r="E292" s="30">
        <v>6615</v>
      </c>
      <c r="F292" s="7">
        <v>0</v>
      </c>
      <c r="G292" s="39">
        <v>0</v>
      </c>
      <c r="H292" s="39">
        <v>0</v>
      </c>
      <c r="I292" s="31">
        <v>0</v>
      </c>
      <c r="J292" s="8">
        <v>0</v>
      </c>
      <c r="K292" s="8">
        <v>0</v>
      </c>
      <c r="L292" s="40">
        <v>1.7</v>
      </c>
    </row>
    <row r="293" spans="1:12" x14ac:dyDescent="0.25">
      <c r="A293" s="29" t="s">
        <v>294</v>
      </c>
      <c r="B293" s="5" t="s">
        <v>418</v>
      </c>
      <c r="C293" s="41"/>
      <c r="D293" s="6" t="s">
        <v>444</v>
      </c>
      <c r="E293" s="30">
        <v>6615</v>
      </c>
      <c r="F293" s="7">
        <v>0</v>
      </c>
      <c r="G293" s="39">
        <v>0</v>
      </c>
      <c r="H293" s="39">
        <v>0</v>
      </c>
      <c r="I293" s="31">
        <v>0</v>
      </c>
      <c r="J293" s="8">
        <v>0</v>
      </c>
      <c r="K293" s="8">
        <v>0</v>
      </c>
      <c r="L293" s="40">
        <v>1.7</v>
      </c>
    </row>
    <row r="294" spans="1:12" x14ac:dyDescent="0.25">
      <c r="A294" s="29" t="s">
        <v>294</v>
      </c>
      <c r="B294" s="5" t="s">
        <v>418</v>
      </c>
      <c r="C294" s="41"/>
      <c r="D294" s="6" t="s">
        <v>445</v>
      </c>
      <c r="E294" s="30">
        <v>6616</v>
      </c>
      <c r="F294" s="7">
        <v>0</v>
      </c>
      <c r="G294" s="39">
        <v>0</v>
      </c>
      <c r="H294" s="39">
        <v>0</v>
      </c>
      <c r="I294" s="31">
        <v>0</v>
      </c>
      <c r="J294" s="8">
        <v>0</v>
      </c>
      <c r="K294" s="8">
        <v>0</v>
      </c>
      <c r="L294" s="40">
        <v>1.7</v>
      </c>
    </row>
    <row r="295" spans="1:12" x14ac:dyDescent="0.25">
      <c r="A295" s="29" t="s">
        <v>294</v>
      </c>
      <c r="B295" s="5" t="s">
        <v>418</v>
      </c>
      <c r="C295" s="41"/>
      <c r="D295" s="6" t="s">
        <v>446</v>
      </c>
      <c r="E295" s="30">
        <v>6616</v>
      </c>
      <c r="F295" s="7">
        <v>0</v>
      </c>
      <c r="G295" s="39">
        <v>0</v>
      </c>
      <c r="H295" s="39">
        <v>0</v>
      </c>
      <c r="I295" s="31">
        <v>0</v>
      </c>
      <c r="J295" s="8">
        <v>0</v>
      </c>
      <c r="K295" s="8">
        <v>0</v>
      </c>
      <c r="L295" s="40">
        <v>1.7</v>
      </c>
    </row>
    <row r="296" spans="1:12" x14ac:dyDescent="0.25">
      <c r="A296" s="29" t="s">
        <v>294</v>
      </c>
      <c r="B296" s="5" t="s">
        <v>418</v>
      </c>
      <c r="C296" s="41"/>
      <c r="D296" s="6" t="s">
        <v>447</v>
      </c>
      <c r="E296" s="30">
        <v>6616</v>
      </c>
      <c r="F296" s="7">
        <v>0</v>
      </c>
      <c r="G296" s="39">
        <v>0</v>
      </c>
      <c r="H296" s="39">
        <v>0</v>
      </c>
      <c r="I296" s="31">
        <v>0</v>
      </c>
      <c r="J296" s="8">
        <v>0</v>
      </c>
      <c r="K296" s="8">
        <v>0</v>
      </c>
      <c r="L296" s="40">
        <v>1.7</v>
      </c>
    </row>
    <row r="297" spans="1:12" x14ac:dyDescent="0.25">
      <c r="A297" s="29" t="s">
        <v>294</v>
      </c>
      <c r="B297" s="5" t="s">
        <v>418</v>
      </c>
      <c r="C297" s="41"/>
      <c r="D297" s="6" t="s">
        <v>448</v>
      </c>
      <c r="E297" s="30">
        <v>6616</v>
      </c>
      <c r="F297" s="7">
        <v>0</v>
      </c>
      <c r="G297" s="39">
        <v>0</v>
      </c>
      <c r="H297" s="39">
        <v>0</v>
      </c>
      <c r="I297" s="31">
        <v>0</v>
      </c>
      <c r="J297" s="8">
        <v>0</v>
      </c>
      <c r="K297" s="8">
        <v>0</v>
      </c>
      <c r="L297" s="40">
        <v>1.7</v>
      </c>
    </row>
    <row r="298" spans="1:12" x14ac:dyDescent="0.25">
      <c r="A298" s="29" t="s">
        <v>294</v>
      </c>
      <c r="B298" s="5" t="s">
        <v>418</v>
      </c>
      <c r="C298" s="41"/>
      <c r="D298" s="6" t="s">
        <v>449</v>
      </c>
      <c r="E298" s="30">
        <v>6616</v>
      </c>
      <c r="F298" s="7">
        <v>0</v>
      </c>
      <c r="G298" s="39">
        <v>0</v>
      </c>
      <c r="H298" s="39">
        <v>0</v>
      </c>
      <c r="I298" s="31">
        <v>0</v>
      </c>
      <c r="J298" s="8">
        <v>0</v>
      </c>
      <c r="K298" s="8">
        <v>0</v>
      </c>
      <c r="L298" s="40">
        <v>1.7</v>
      </c>
    </row>
    <row r="299" spans="1:12" x14ac:dyDescent="0.25">
      <c r="A299" s="29" t="s">
        <v>294</v>
      </c>
      <c r="B299" s="5" t="s">
        <v>418</v>
      </c>
      <c r="C299" s="41"/>
      <c r="D299" s="6" t="s">
        <v>450</v>
      </c>
      <c r="E299" s="30">
        <v>6617</v>
      </c>
      <c r="F299" s="7">
        <v>0</v>
      </c>
      <c r="G299" s="39">
        <v>0</v>
      </c>
      <c r="H299" s="39">
        <v>0</v>
      </c>
      <c r="I299" s="31">
        <v>0</v>
      </c>
      <c r="J299" s="8">
        <v>0</v>
      </c>
      <c r="K299" s="8">
        <v>0</v>
      </c>
      <c r="L299" s="40">
        <v>1.7</v>
      </c>
    </row>
    <row r="300" spans="1:12" x14ac:dyDescent="0.25">
      <c r="A300" s="29" t="s">
        <v>294</v>
      </c>
      <c r="B300" s="5" t="s">
        <v>418</v>
      </c>
      <c r="C300" s="41"/>
      <c r="D300" s="6" t="s">
        <v>451</v>
      </c>
      <c r="E300" s="30">
        <v>6617</v>
      </c>
      <c r="F300" s="7">
        <v>0</v>
      </c>
      <c r="G300" s="39">
        <v>0</v>
      </c>
      <c r="H300" s="39">
        <v>0</v>
      </c>
      <c r="I300" s="31">
        <v>0</v>
      </c>
      <c r="J300" s="8">
        <v>0</v>
      </c>
      <c r="K300" s="8">
        <v>0</v>
      </c>
      <c r="L300" s="40">
        <v>1.7</v>
      </c>
    </row>
    <row r="301" spans="1:12" x14ac:dyDescent="0.25">
      <c r="A301" s="29" t="s">
        <v>294</v>
      </c>
      <c r="B301" s="5" t="s">
        <v>418</v>
      </c>
      <c r="C301" s="41"/>
      <c r="D301" s="6" t="s">
        <v>452</v>
      </c>
      <c r="E301" s="30">
        <v>6617</v>
      </c>
      <c r="F301" s="7">
        <v>0</v>
      </c>
      <c r="G301" s="39">
        <v>0</v>
      </c>
      <c r="H301" s="39">
        <v>0</v>
      </c>
      <c r="I301" s="31">
        <v>0</v>
      </c>
      <c r="J301" s="8">
        <v>0</v>
      </c>
      <c r="K301" s="8">
        <v>0</v>
      </c>
      <c r="L301" s="40">
        <v>1.7</v>
      </c>
    </row>
    <row r="302" spans="1:12" x14ac:dyDescent="0.25">
      <c r="A302" s="29" t="s">
        <v>294</v>
      </c>
      <c r="B302" s="5" t="s">
        <v>418</v>
      </c>
      <c r="C302" s="41"/>
      <c r="D302" s="6" t="s">
        <v>453</v>
      </c>
      <c r="E302" s="30">
        <v>6617</v>
      </c>
      <c r="F302" s="7">
        <v>0</v>
      </c>
      <c r="G302" s="39">
        <v>0</v>
      </c>
      <c r="H302" s="39">
        <v>0</v>
      </c>
      <c r="I302" s="31">
        <v>0</v>
      </c>
      <c r="J302" s="8">
        <v>0</v>
      </c>
      <c r="K302" s="8">
        <v>0</v>
      </c>
      <c r="L302" s="40">
        <v>1.7</v>
      </c>
    </row>
    <row r="303" spans="1:12" x14ac:dyDescent="0.25">
      <c r="A303" s="25" t="s">
        <v>294</v>
      </c>
      <c r="B303" s="9" t="s">
        <v>332</v>
      </c>
      <c r="C303" s="35" t="s">
        <v>454</v>
      </c>
      <c r="D303" s="10" t="s">
        <v>455</v>
      </c>
      <c r="E303" s="26">
        <v>6599</v>
      </c>
      <c r="F303" s="11">
        <v>0</v>
      </c>
      <c r="G303" s="37">
        <v>0</v>
      </c>
      <c r="H303" s="37">
        <v>0</v>
      </c>
      <c r="I303" s="27">
        <v>0</v>
      </c>
      <c r="J303" s="12">
        <v>0</v>
      </c>
      <c r="K303" s="12">
        <v>0</v>
      </c>
      <c r="L303" s="38">
        <v>18.48</v>
      </c>
    </row>
    <row r="304" spans="1:12" x14ac:dyDescent="0.25">
      <c r="A304" s="25" t="s">
        <v>294</v>
      </c>
      <c r="B304" s="9" t="s">
        <v>332</v>
      </c>
      <c r="C304" s="35"/>
      <c r="D304" s="10" t="s">
        <v>456</v>
      </c>
      <c r="E304" s="26">
        <v>6599</v>
      </c>
      <c r="F304" s="11">
        <v>0</v>
      </c>
      <c r="G304" s="37">
        <v>0</v>
      </c>
      <c r="H304" s="37">
        <v>0</v>
      </c>
      <c r="I304" s="27">
        <v>0</v>
      </c>
      <c r="J304" s="12">
        <v>0</v>
      </c>
      <c r="K304" s="12">
        <v>0</v>
      </c>
      <c r="L304" s="38">
        <v>18.48</v>
      </c>
    </row>
    <row r="305" spans="1:12" x14ac:dyDescent="0.25">
      <c r="A305" s="25" t="s">
        <v>294</v>
      </c>
      <c r="B305" s="9" t="s">
        <v>332</v>
      </c>
      <c r="C305" s="35"/>
      <c r="D305" s="10" t="s">
        <v>457</v>
      </c>
      <c r="E305" s="26">
        <v>6599</v>
      </c>
      <c r="F305" s="11">
        <v>0</v>
      </c>
      <c r="G305" s="37">
        <v>0</v>
      </c>
      <c r="H305" s="37">
        <v>0</v>
      </c>
      <c r="I305" s="27">
        <v>0</v>
      </c>
      <c r="J305" s="12">
        <v>0</v>
      </c>
      <c r="K305" s="12">
        <v>0</v>
      </c>
      <c r="L305" s="38">
        <v>18.48</v>
      </c>
    </row>
    <row r="306" spans="1:12" x14ac:dyDescent="0.25">
      <c r="A306" s="25" t="s">
        <v>294</v>
      </c>
      <c r="B306" s="9" t="s">
        <v>332</v>
      </c>
      <c r="C306" s="35"/>
      <c r="D306" s="10" t="s">
        <v>458</v>
      </c>
      <c r="E306" s="26">
        <v>6599</v>
      </c>
      <c r="F306" s="11">
        <v>0</v>
      </c>
      <c r="G306" s="37">
        <v>0</v>
      </c>
      <c r="H306" s="37">
        <v>0</v>
      </c>
      <c r="I306" s="27">
        <v>0</v>
      </c>
      <c r="J306" s="12">
        <v>0</v>
      </c>
      <c r="K306" s="12">
        <v>0</v>
      </c>
      <c r="L306" s="38">
        <v>18.48</v>
      </c>
    </row>
    <row r="307" spans="1:12" x14ac:dyDescent="0.25">
      <c r="A307" s="25" t="s">
        <v>294</v>
      </c>
      <c r="B307" s="9" t="s">
        <v>332</v>
      </c>
      <c r="C307" s="35"/>
      <c r="D307" s="10" t="s">
        <v>459</v>
      </c>
      <c r="E307" s="26">
        <v>6600</v>
      </c>
      <c r="F307" s="11">
        <v>0</v>
      </c>
      <c r="G307" s="37">
        <v>0</v>
      </c>
      <c r="H307" s="37">
        <v>0</v>
      </c>
      <c r="I307" s="27">
        <v>0</v>
      </c>
      <c r="J307" s="12">
        <v>0</v>
      </c>
      <c r="K307" s="12">
        <v>0</v>
      </c>
      <c r="L307" s="38">
        <v>18.48</v>
      </c>
    </row>
    <row r="308" spans="1:12" x14ac:dyDescent="0.25">
      <c r="A308" s="25" t="s">
        <v>294</v>
      </c>
      <c r="B308" s="9" t="s">
        <v>332</v>
      </c>
      <c r="C308" s="35"/>
      <c r="D308" s="10" t="s">
        <v>460</v>
      </c>
      <c r="E308" s="26">
        <v>6600</v>
      </c>
      <c r="F308" s="11">
        <v>0</v>
      </c>
      <c r="G308" s="37">
        <v>0</v>
      </c>
      <c r="H308" s="37">
        <v>0</v>
      </c>
      <c r="I308" s="27">
        <v>0</v>
      </c>
      <c r="J308" s="12">
        <v>0</v>
      </c>
      <c r="K308" s="12">
        <v>0</v>
      </c>
      <c r="L308" s="38">
        <v>18.48</v>
      </c>
    </row>
    <row r="309" spans="1:12" x14ac:dyDescent="0.25">
      <c r="A309" s="25" t="s">
        <v>294</v>
      </c>
      <c r="B309" s="9" t="s">
        <v>332</v>
      </c>
      <c r="C309" s="35"/>
      <c r="D309" s="10" t="s">
        <v>461</v>
      </c>
      <c r="E309" s="26">
        <v>6600</v>
      </c>
      <c r="F309" s="11">
        <v>0</v>
      </c>
      <c r="G309" s="37">
        <v>0</v>
      </c>
      <c r="H309" s="37">
        <v>0</v>
      </c>
      <c r="I309" s="27">
        <v>0</v>
      </c>
      <c r="J309" s="12">
        <v>0</v>
      </c>
      <c r="K309" s="12">
        <v>0</v>
      </c>
      <c r="L309" s="38">
        <v>18.48</v>
      </c>
    </row>
    <row r="310" spans="1:12" x14ac:dyDescent="0.25">
      <c r="A310" s="29"/>
      <c r="B310" s="5" t="s">
        <v>373</v>
      </c>
      <c r="C310" s="41" t="s">
        <v>462</v>
      </c>
      <c r="D310" s="6" t="s">
        <v>375</v>
      </c>
      <c r="E310" s="30">
        <v>6291</v>
      </c>
      <c r="F310" s="7">
        <v>0</v>
      </c>
      <c r="G310" s="39">
        <v>0</v>
      </c>
      <c r="H310" s="39">
        <v>0</v>
      </c>
      <c r="I310" s="31">
        <v>0</v>
      </c>
      <c r="J310" s="8">
        <v>0</v>
      </c>
      <c r="K310" s="8">
        <v>0</v>
      </c>
      <c r="L310" s="40"/>
    </row>
    <row r="311" spans="1:12" x14ac:dyDescent="0.25">
      <c r="A311" s="29"/>
      <c r="B311" s="5" t="s">
        <v>373</v>
      </c>
      <c r="C311" s="41" t="s">
        <v>462</v>
      </c>
      <c r="D311" s="6" t="s">
        <v>376</v>
      </c>
      <c r="E311" s="30">
        <v>6292</v>
      </c>
      <c r="F311" s="7">
        <v>0</v>
      </c>
      <c r="G311" s="39">
        <v>0</v>
      </c>
      <c r="H311" s="39">
        <v>0</v>
      </c>
      <c r="I311" s="31">
        <v>0</v>
      </c>
      <c r="J311" s="8">
        <v>0</v>
      </c>
      <c r="K311" s="8">
        <v>0</v>
      </c>
      <c r="L311" s="40"/>
    </row>
    <row r="312" spans="1:12" x14ac:dyDescent="0.25">
      <c r="A312" s="25" t="s">
        <v>294</v>
      </c>
      <c r="B312" s="9" t="s">
        <v>338</v>
      </c>
      <c r="C312" s="35" t="s">
        <v>463</v>
      </c>
      <c r="D312" s="10" t="s">
        <v>464</v>
      </c>
      <c r="E312" s="26">
        <v>6130</v>
      </c>
      <c r="F312" s="11">
        <v>0</v>
      </c>
      <c r="G312" s="37">
        <v>0</v>
      </c>
      <c r="H312" s="37">
        <v>0</v>
      </c>
      <c r="I312" s="27">
        <v>0</v>
      </c>
      <c r="J312" s="12">
        <v>0</v>
      </c>
      <c r="K312" s="12">
        <v>0</v>
      </c>
      <c r="L312" s="38">
        <v>18</v>
      </c>
    </row>
    <row r="313" spans="1:12" x14ac:dyDescent="0.25">
      <c r="A313" s="29" t="s">
        <v>294</v>
      </c>
      <c r="B313" s="5" t="s">
        <v>338</v>
      </c>
      <c r="C313" s="41" t="s">
        <v>465</v>
      </c>
      <c r="D313" s="6" t="s">
        <v>466</v>
      </c>
      <c r="E313" s="30">
        <v>6157</v>
      </c>
      <c r="F313" s="7">
        <v>0</v>
      </c>
      <c r="G313" s="39">
        <v>0</v>
      </c>
      <c r="H313" s="39">
        <v>0</v>
      </c>
      <c r="I313" s="31">
        <v>0</v>
      </c>
      <c r="J313" s="8">
        <v>0</v>
      </c>
      <c r="K313" s="8">
        <v>0</v>
      </c>
      <c r="L313" s="40">
        <v>9</v>
      </c>
    </row>
    <row r="314" spans="1:12" x14ac:dyDescent="0.25">
      <c r="A314" s="25"/>
      <c r="B314" s="9" t="s">
        <v>332</v>
      </c>
      <c r="C314" s="35" t="s">
        <v>467</v>
      </c>
      <c r="D314" s="10" t="s">
        <v>468</v>
      </c>
      <c r="E314" s="26">
        <v>6075</v>
      </c>
      <c r="F314" s="11">
        <v>0</v>
      </c>
      <c r="G314" s="37">
        <v>0</v>
      </c>
      <c r="H314" s="37">
        <v>0</v>
      </c>
      <c r="I314" s="27">
        <v>0</v>
      </c>
      <c r="J314" s="12">
        <v>0</v>
      </c>
      <c r="K314" s="12">
        <v>0</v>
      </c>
      <c r="L314" s="38">
        <v>32</v>
      </c>
    </row>
    <row r="315" spans="1:12" x14ac:dyDescent="0.25">
      <c r="A315" s="25"/>
      <c r="B315" s="9" t="s">
        <v>332</v>
      </c>
      <c r="C315" s="35"/>
      <c r="D315" s="10" t="s">
        <v>469</v>
      </c>
      <c r="E315" s="26">
        <v>6076</v>
      </c>
      <c r="F315" s="11">
        <v>0</v>
      </c>
      <c r="G315" s="37">
        <v>0</v>
      </c>
      <c r="H315" s="37">
        <v>0</v>
      </c>
      <c r="I315" s="27">
        <v>0</v>
      </c>
      <c r="J315" s="12">
        <v>0</v>
      </c>
      <c r="K315" s="12">
        <v>0</v>
      </c>
      <c r="L315" s="38">
        <v>32</v>
      </c>
    </row>
    <row r="316" spans="1:12" x14ac:dyDescent="0.25">
      <c r="A316" s="25"/>
      <c r="B316" s="9" t="s">
        <v>332</v>
      </c>
      <c r="C316" s="35"/>
      <c r="D316" s="10" t="s">
        <v>470</v>
      </c>
      <c r="E316" s="26">
        <v>6077</v>
      </c>
      <c r="F316" s="11">
        <v>0</v>
      </c>
      <c r="G316" s="37">
        <v>0</v>
      </c>
      <c r="H316" s="37">
        <v>0</v>
      </c>
      <c r="I316" s="27">
        <v>0</v>
      </c>
      <c r="J316" s="12">
        <v>0</v>
      </c>
      <c r="K316" s="12">
        <v>0</v>
      </c>
      <c r="L316" s="38">
        <v>33.5</v>
      </c>
    </row>
  </sheetData>
  <mergeCells count="1">
    <mergeCell ref="C16:E16"/>
  </mergeCells>
  <printOptions horizontalCentered="1" verticalCentered="1"/>
  <pageMargins left="0" right="0" top="0" bottom="0" header="0.31496062992126" footer="0.31496062992126"/>
  <pageSetup scale="80" orientation="portrait" r:id="rId1"/>
  <rowBreaks count="3" manualBreakCount="3">
    <brk id="109" min="2" max="9" man="1"/>
    <brk id="35" min="2" max="9" man="1"/>
    <brk id="290" min="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Y322"/>
  <sheetViews>
    <sheetView zoomScale="85" zoomScaleNormal="85" zoomScaleSheetLayoutView="70" workbookViewId="0">
      <selection activeCell="E1" sqref="E1:H2"/>
    </sheetView>
  </sheetViews>
  <sheetFormatPr baseColWidth="10" defaultRowHeight="15" x14ac:dyDescent="0.25"/>
  <cols>
    <col min="1" max="2" width="11.42578125" style="1"/>
    <col min="3" max="3" width="38.140625" style="1" bestFit="1" customWidth="1"/>
    <col min="4" max="4" width="13.140625" style="2" customWidth="1"/>
    <col min="5" max="5" width="9" style="2" customWidth="1"/>
    <col min="6" max="6" width="7.7109375" style="13" bestFit="1" customWidth="1"/>
    <col min="7" max="7" width="9.7109375" style="13" bestFit="1" customWidth="1"/>
    <col min="8" max="8" width="7.7109375" style="13" bestFit="1" customWidth="1"/>
    <col min="9" max="9" width="10.5703125" style="1" bestFit="1" customWidth="1"/>
    <col min="10" max="10" width="10.85546875" style="1" bestFit="1" customWidth="1"/>
    <col min="11" max="11" width="10.28515625" style="1" bestFit="1" customWidth="1"/>
    <col min="12" max="16384" width="11.42578125" style="1"/>
  </cols>
  <sheetData>
    <row r="1" spans="1:12" x14ac:dyDescent="0.25">
      <c r="E1" s="78"/>
      <c r="F1" s="78" t="s">
        <v>0</v>
      </c>
      <c r="G1" s="78" t="s">
        <v>1</v>
      </c>
      <c r="H1" s="78" t="s">
        <v>2</v>
      </c>
    </row>
    <row r="2" spans="1:12" x14ac:dyDescent="0.25">
      <c r="E2" s="79" t="s">
        <v>3</v>
      </c>
      <c r="F2" s="80">
        <v>2891.2725000000009</v>
      </c>
      <c r="G2" s="80">
        <v>2485.8711000000003</v>
      </c>
      <c r="H2" s="80">
        <v>1447.1977000000002</v>
      </c>
    </row>
    <row r="3" spans="1:12" ht="15.75" thickBot="1" x14ac:dyDescent="0.3">
      <c r="D3" s="1"/>
      <c r="E3" s="1"/>
      <c r="F3" s="1"/>
      <c r="G3" s="1"/>
      <c r="H3" s="1"/>
    </row>
    <row r="4" spans="1:12" x14ac:dyDescent="0.25">
      <c r="A4" s="64" t="s">
        <v>4</v>
      </c>
      <c r="B4" s="65" t="s">
        <v>5</v>
      </c>
      <c r="C4" s="65" t="s">
        <v>6</v>
      </c>
      <c r="D4" s="65"/>
      <c r="E4" s="65"/>
      <c r="F4" s="65" t="s">
        <v>7</v>
      </c>
      <c r="G4" s="65" t="s">
        <v>8</v>
      </c>
      <c r="H4" s="65" t="s">
        <v>7</v>
      </c>
      <c r="I4" s="65" t="s">
        <v>9</v>
      </c>
      <c r="J4" s="65" t="s">
        <v>10</v>
      </c>
      <c r="K4" s="65" t="s">
        <v>11</v>
      </c>
      <c r="L4" s="66"/>
    </row>
    <row r="5" spans="1:12" x14ac:dyDescent="0.25">
      <c r="A5" s="25" t="s">
        <v>12</v>
      </c>
      <c r="B5" s="9" t="s">
        <v>12</v>
      </c>
      <c r="C5" s="5" t="s">
        <v>13</v>
      </c>
      <c r="D5" s="6" t="s">
        <v>14</v>
      </c>
      <c r="E5" s="6"/>
      <c r="F5" s="7">
        <v>2</v>
      </c>
      <c r="G5" s="7">
        <v>2</v>
      </c>
      <c r="H5" s="7">
        <v>2</v>
      </c>
      <c r="I5" s="8">
        <v>0.66666666666666663</v>
      </c>
      <c r="J5" s="8">
        <v>0.66666666666666663</v>
      </c>
      <c r="K5" s="8">
        <v>0.66666666666666663</v>
      </c>
      <c r="L5" s="32">
        <v>3</v>
      </c>
    </row>
    <row r="6" spans="1:12" x14ac:dyDescent="0.25">
      <c r="A6" s="25" t="s">
        <v>12</v>
      </c>
      <c r="B6" s="9" t="s">
        <v>12</v>
      </c>
      <c r="C6" s="5"/>
      <c r="D6" s="6" t="s">
        <v>15</v>
      </c>
      <c r="E6" s="6"/>
      <c r="F6" s="7">
        <v>2</v>
      </c>
      <c r="G6" s="7">
        <v>2</v>
      </c>
      <c r="H6" s="7">
        <v>2</v>
      </c>
      <c r="I6" s="8">
        <v>0.66666666666666663</v>
      </c>
      <c r="J6" s="8">
        <v>0.66666666666666663</v>
      </c>
      <c r="K6" s="8">
        <v>0.66666666666666663</v>
      </c>
      <c r="L6" s="32">
        <v>3</v>
      </c>
    </row>
    <row r="7" spans="1:12" x14ac:dyDescent="0.25">
      <c r="A7" s="25" t="s">
        <v>12</v>
      </c>
      <c r="B7" s="9" t="s">
        <v>12</v>
      </c>
      <c r="C7" s="5"/>
      <c r="D7" s="6" t="s">
        <v>16</v>
      </c>
      <c r="E7" s="6"/>
      <c r="F7" s="7">
        <v>2</v>
      </c>
      <c r="G7" s="7">
        <v>2</v>
      </c>
      <c r="H7" s="7">
        <v>2</v>
      </c>
      <c r="I7" s="8">
        <v>0.66666666666666663</v>
      </c>
      <c r="J7" s="8">
        <v>0.66666666666666663</v>
      </c>
      <c r="K7" s="8">
        <v>0.66666666666666663</v>
      </c>
      <c r="L7" s="32">
        <v>3</v>
      </c>
    </row>
    <row r="8" spans="1:12" x14ac:dyDescent="0.25">
      <c r="A8" s="25" t="s">
        <v>12</v>
      </c>
      <c r="B8" s="9" t="s">
        <v>12</v>
      </c>
      <c r="C8" s="5"/>
      <c r="D8" s="6" t="s">
        <v>17</v>
      </c>
      <c r="E8" s="6"/>
      <c r="F8" s="7">
        <v>4</v>
      </c>
      <c r="G8" s="7">
        <v>4</v>
      </c>
      <c r="H8" s="7">
        <v>4</v>
      </c>
      <c r="I8" s="8">
        <v>0.88888888888888884</v>
      </c>
      <c r="J8" s="8">
        <v>0.88888888888888884</v>
      </c>
      <c r="K8" s="8">
        <v>0.88888888888888884</v>
      </c>
      <c r="L8" s="32">
        <v>4.5</v>
      </c>
    </row>
    <row r="9" spans="1:12" x14ac:dyDescent="0.25">
      <c r="A9" s="25" t="s">
        <v>12</v>
      </c>
      <c r="B9" s="9" t="s">
        <v>12</v>
      </c>
      <c r="C9" s="5"/>
      <c r="D9" s="6" t="s">
        <v>18</v>
      </c>
      <c r="E9" s="6"/>
      <c r="F9" s="7">
        <v>0</v>
      </c>
      <c r="G9" s="7">
        <v>0</v>
      </c>
      <c r="H9" s="7">
        <v>0</v>
      </c>
      <c r="I9" s="8">
        <v>0</v>
      </c>
      <c r="J9" s="8">
        <v>0</v>
      </c>
      <c r="K9" s="8">
        <v>0</v>
      </c>
      <c r="L9" s="32">
        <v>4.5</v>
      </c>
    </row>
    <row r="10" spans="1:12" x14ac:dyDescent="0.25">
      <c r="A10" s="25" t="s">
        <v>12</v>
      </c>
      <c r="B10" s="9" t="s">
        <v>12</v>
      </c>
      <c r="C10" s="5"/>
      <c r="D10" s="6" t="s">
        <v>19</v>
      </c>
      <c r="E10" s="6"/>
      <c r="F10" s="7">
        <v>4</v>
      </c>
      <c r="G10" s="7">
        <v>4</v>
      </c>
      <c r="H10" s="7">
        <v>4</v>
      </c>
      <c r="I10" s="8">
        <v>0.88888888888888884</v>
      </c>
      <c r="J10" s="8">
        <v>0.88888888888888884</v>
      </c>
      <c r="K10" s="8">
        <v>0.88888888888888884</v>
      </c>
      <c r="L10" s="32">
        <v>4.5</v>
      </c>
    </row>
    <row r="11" spans="1:12" x14ac:dyDescent="0.25">
      <c r="A11" s="25" t="s">
        <v>12</v>
      </c>
      <c r="B11" s="9" t="s">
        <v>12</v>
      </c>
      <c r="C11" s="9" t="s">
        <v>20</v>
      </c>
      <c r="D11" s="10" t="s">
        <v>21</v>
      </c>
      <c r="E11" s="10"/>
      <c r="F11" s="11">
        <v>0</v>
      </c>
      <c r="G11" s="11">
        <v>0</v>
      </c>
      <c r="H11" s="11">
        <v>0</v>
      </c>
      <c r="I11" s="12">
        <v>0</v>
      </c>
      <c r="J11" s="12">
        <v>0</v>
      </c>
      <c r="K11" s="12">
        <v>0</v>
      </c>
      <c r="L11" s="28">
        <v>12</v>
      </c>
    </row>
    <row r="12" spans="1:12" x14ac:dyDescent="0.25">
      <c r="A12" s="25" t="s">
        <v>12</v>
      </c>
      <c r="B12" s="9" t="s">
        <v>12</v>
      </c>
      <c r="C12" s="9"/>
      <c r="D12" s="10" t="s">
        <v>22</v>
      </c>
      <c r="E12" s="10"/>
      <c r="F12" s="11">
        <v>0</v>
      </c>
      <c r="G12" s="11">
        <v>0</v>
      </c>
      <c r="H12" s="11">
        <v>0</v>
      </c>
      <c r="I12" s="12">
        <v>0</v>
      </c>
      <c r="J12" s="12">
        <v>0</v>
      </c>
      <c r="K12" s="12">
        <v>0</v>
      </c>
      <c r="L12" s="28">
        <v>12</v>
      </c>
    </row>
    <row r="13" spans="1:12" ht="15.75" thickBot="1" x14ac:dyDescent="0.3">
      <c r="A13" s="54" t="s">
        <v>12</v>
      </c>
      <c r="B13" s="55" t="s">
        <v>12</v>
      </c>
      <c r="C13" s="55"/>
      <c r="D13" s="57" t="s">
        <v>23</v>
      </c>
      <c r="E13" s="57"/>
      <c r="F13" s="59">
        <v>10</v>
      </c>
      <c r="G13" s="59">
        <v>10</v>
      </c>
      <c r="H13" s="59">
        <v>10</v>
      </c>
      <c r="I13" s="62">
        <v>0.83333333333333337</v>
      </c>
      <c r="J13" s="62">
        <v>0.83333333333333337</v>
      </c>
      <c r="K13" s="62">
        <v>0.83333333333333337</v>
      </c>
      <c r="L13" s="67">
        <v>12</v>
      </c>
    </row>
    <row r="14" spans="1:12" x14ac:dyDescent="0.25">
      <c r="L14" s="13"/>
    </row>
    <row r="15" spans="1:12" ht="15.75" thickBot="1" x14ac:dyDescent="0.3">
      <c r="L15" s="13"/>
    </row>
    <row r="16" spans="1:12" ht="15.75" thickBot="1" x14ac:dyDescent="0.3">
      <c r="A16" s="14" t="s">
        <v>4</v>
      </c>
      <c r="B16" s="15" t="s">
        <v>5</v>
      </c>
      <c r="C16" s="73" t="s">
        <v>509</v>
      </c>
      <c r="D16" s="74"/>
      <c r="E16" s="75"/>
      <c r="F16" s="15" t="s">
        <v>0</v>
      </c>
      <c r="G16" s="15" t="s">
        <v>1</v>
      </c>
      <c r="H16" s="15" t="s">
        <v>2</v>
      </c>
      <c r="I16" s="15" t="s">
        <v>0</v>
      </c>
      <c r="J16" s="15" t="s">
        <v>1</v>
      </c>
      <c r="K16" s="15" t="s">
        <v>2</v>
      </c>
      <c r="L16" s="16"/>
    </row>
    <row r="17" spans="1:12" x14ac:dyDescent="0.25">
      <c r="A17" s="17" t="s">
        <v>24</v>
      </c>
      <c r="B17" s="18" t="s">
        <v>25</v>
      </c>
      <c r="C17" s="17" t="s">
        <v>26</v>
      </c>
      <c r="D17" s="19" t="s">
        <v>27</v>
      </c>
      <c r="E17" s="20">
        <v>6463</v>
      </c>
      <c r="F17" s="21">
        <v>16.5</v>
      </c>
      <c r="G17" s="21">
        <v>16.5</v>
      </c>
      <c r="H17" s="21">
        <v>0</v>
      </c>
      <c r="I17" s="22">
        <v>0.3</v>
      </c>
      <c r="J17" s="23">
        <v>0.3</v>
      </c>
      <c r="K17" s="23">
        <v>0</v>
      </c>
      <c r="L17" s="24">
        <v>55</v>
      </c>
    </row>
    <row r="18" spans="1:12" x14ac:dyDescent="0.25">
      <c r="A18" s="25" t="s">
        <v>24</v>
      </c>
      <c r="B18" s="9" t="s">
        <v>25</v>
      </c>
      <c r="C18" s="25" t="s">
        <v>28</v>
      </c>
      <c r="D18" s="10" t="s">
        <v>29</v>
      </c>
      <c r="E18" s="26">
        <v>6464</v>
      </c>
      <c r="F18" s="11">
        <v>15.75</v>
      </c>
      <c r="G18" s="11">
        <v>15.75</v>
      </c>
      <c r="H18" s="11">
        <v>0</v>
      </c>
      <c r="I18" s="27">
        <v>0.3</v>
      </c>
      <c r="J18" s="12">
        <v>0.3</v>
      </c>
      <c r="K18" s="12">
        <v>0</v>
      </c>
      <c r="L18" s="28">
        <v>52.5</v>
      </c>
    </row>
    <row r="19" spans="1:12" x14ac:dyDescent="0.25">
      <c r="A19" s="29" t="s">
        <v>24</v>
      </c>
      <c r="B19" s="5" t="s">
        <v>25</v>
      </c>
      <c r="C19" s="29" t="s">
        <v>30</v>
      </c>
      <c r="D19" s="6" t="s">
        <v>31</v>
      </c>
      <c r="E19" s="30">
        <v>6468</v>
      </c>
      <c r="F19" s="7">
        <v>6</v>
      </c>
      <c r="G19" s="7">
        <v>6</v>
      </c>
      <c r="H19" s="7">
        <v>0</v>
      </c>
      <c r="I19" s="31">
        <v>0.3</v>
      </c>
      <c r="J19" s="8">
        <v>0.3</v>
      </c>
      <c r="K19" s="8">
        <v>0</v>
      </c>
      <c r="L19" s="32">
        <v>20</v>
      </c>
    </row>
    <row r="20" spans="1:12" x14ac:dyDescent="0.25">
      <c r="A20" s="29" t="s">
        <v>24</v>
      </c>
      <c r="B20" s="5" t="s">
        <v>25</v>
      </c>
      <c r="C20" s="29"/>
      <c r="D20" s="6" t="s">
        <v>32</v>
      </c>
      <c r="E20" s="30">
        <v>6465</v>
      </c>
      <c r="F20" s="7">
        <v>9</v>
      </c>
      <c r="G20" s="7">
        <v>9</v>
      </c>
      <c r="H20" s="7">
        <v>0</v>
      </c>
      <c r="I20" s="31">
        <v>0.3</v>
      </c>
      <c r="J20" s="8">
        <v>0.3</v>
      </c>
      <c r="K20" s="8">
        <v>0</v>
      </c>
      <c r="L20" s="32">
        <v>30</v>
      </c>
    </row>
    <row r="21" spans="1:12" x14ac:dyDescent="0.25">
      <c r="A21" s="25" t="s">
        <v>24</v>
      </c>
      <c r="B21" s="9" t="s">
        <v>25</v>
      </c>
      <c r="C21" s="25" t="s">
        <v>33</v>
      </c>
      <c r="D21" s="10" t="s">
        <v>34</v>
      </c>
      <c r="E21" s="26">
        <v>6466</v>
      </c>
      <c r="F21" s="11">
        <v>5.25</v>
      </c>
      <c r="G21" s="11">
        <v>5.25</v>
      </c>
      <c r="H21" s="11">
        <v>0</v>
      </c>
      <c r="I21" s="27">
        <v>0.3</v>
      </c>
      <c r="J21" s="12">
        <v>0.3</v>
      </c>
      <c r="K21" s="12">
        <v>0</v>
      </c>
      <c r="L21" s="28">
        <v>17.5</v>
      </c>
    </row>
    <row r="22" spans="1:12" x14ac:dyDescent="0.25">
      <c r="A22" s="29" t="s">
        <v>24</v>
      </c>
      <c r="B22" s="5" t="s">
        <v>25</v>
      </c>
      <c r="C22" s="29" t="s">
        <v>35</v>
      </c>
      <c r="D22" s="6" t="s">
        <v>36</v>
      </c>
      <c r="E22" s="30">
        <v>6467</v>
      </c>
      <c r="F22" s="7">
        <v>18.75</v>
      </c>
      <c r="G22" s="7">
        <v>18.75</v>
      </c>
      <c r="H22" s="7">
        <v>0</v>
      </c>
      <c r="I22" s="31">
        <v>0.3</v>
      </c>
      <c r="J22" s="8">
        <v>0.3</v>
      </c>
      <c r="K22" s="8">
        <v>0</v>
      </c>
      <c r="L22" s="32">
        <v>62.5</v>
      </c>
    </row>
    <row r="23" spans="1:12" x14ac:dyDescent="0.25">
      <c r="A23" s="29" t="s">
        <v>24</v>
      </c>
      <c r="B23" s="5" t="s">
        <v>25</v>
      </c>
      <c r="C23" s="29"/>
      <c r="D23" s="6" t="s">
        <v>37</v>
      </c>
      <c r="E23" s="30">
        <v>6473</v>
      </c>
      <c r="F23" s="7">
        <v>15.75</v>
      </c>
      <c r="G23" s="7">
        <v>15.75</v>
      </c>
      <c r="H23" s="7">
        <v>0</v>
      </c>
      <c r="I23" s="31">
        <v>0.3</v>
      </c>
      <c r="J23" s="8">
        <v>0.3</v>
      </c>
      <c r="K23" s="8">
        <v>0</v>
      </c>
      <c r="L23" s="32">
        <v>52.5</v>
      </c>
    </row>
    <row r="24" spans="1:12" x14ac:dyDescent="0.25">
      <c r="A24" s="25" t="s">
        <v>24</v>
      </c>
      <c r="B24" s="9" t="s">
        <v>25</v>
      </c>
      <c r="C24" s="25" t="s">
        <v>38</v>
      </c>
      <c r="D24" s="10" t="s">
        <v>39</v>
      </c>
      <c r="E24" s="26">
        <v>6469</v>
      </c>
      <c r="F24" s="11">
        <v>9.75</v>
      </c>
      <c r="G24" s="11">
        <v>9.75</v>
      </c>
      <c r="H24" s="11">
        <v>0</v>
      </c>
      <c r="I24" s="27">
        <v>0.3</v>
      </c>
      <c r="J24" s="12">
        <v>0.3</v>
      </c>
      <c r="K24" s="12">
        <v>0</v>
      </c>
      <c r="L24" s="28">
        <v>32.5</v>
      </c>
    </row>
    <row r="25" spans="1:12" x14ac:dyDescent="0.25">
      <c r="A25" s="25" t="s">
        <v>24</v>
      </c>
      <c r="B25" s="9" t="s">
        <v>25</v>
      </c>
      <c r="C25" s="25"/>
      <c r="D25" s="10" t="s">
        <v>40</v>
      </c>
      <c r="E25" s="26">
        <v>6474</v>
      </c>
      <c r="F25" s="11">
        <v>4.5</v>
      </c>
      <c r="G25" s="11">
        <v>4.5</v>
      </c>
      <c r="H25" s="11">
        <v>0</v>
      </c>
      <c r="I25" s="27">
        <v>0.3</v>
      </c>
      <c r="J25" s="12">
        <v>0.3</v>
      </c>
      <c r="K25" s="12">
        <v>0</v>
      </c>
      <c r="L25" s="28">
        <v>15</v>
      </c>
    </row>
    <row r="26" spans="1:12" x14ac:dyDescent="0.25">
      <c r="A26" s="25" t="s">
        <v>24</v>
      </c>
      <c r="B26" s="9" t="s">
        <v>41</v>
      </c>
      <c r="C26" s="25" t="s">
        <v>42</v>
      </c>
      <c r="D26" s="10" t="s">
        <v>43</v>
      </c>
      <c r="E26" s="26">
        <v>6785</v>
      </c>
      <c r="F26" s="11">
        <v>19.8</v>
      </c>
      <c r="G26" s="11">
        <v>19.8</v>
      </c>
      <c r="H26" s="11">
        <v>19.8</v>
      </c>
      <c r="I26" s="27">
        <v>0.3</v>
      </c>
      <c r="J26" s="12">
        <v>0.3</v>
      </c>
      <c r="K26" s="12">
        <v>0.3</v>
      </c>
      <c r="L26" s="28">
        <v>66</v>
      </c>
    </row>
    <row r="27" spans="1:12" ht="15.75" thickBot="1" x14ac:dyDescent="0.3">
      <c r="A27" s="54" t="s">
        <v>24</v>
      </c>
      <c r="B27" s="55" t="s">
        <v>241</v>
      </c>
      <c r="C27" s="56" t="s">
        <v>477</v>
      </c>
      <c r="D27" s="57" t="s">
        <v>478</v>
      </c>
      <c r="E27" s="58">
        <v>6981</v>
      </c>
      <c r="F27" s="59">
        <v>31.2</v>
      </c>
      <c r="G27" s="60">
        <v>31.2</v>
      </c>
      <c r="H27" s="60">
        <v>31.2</v>
      </c>
      <c r="I27" s="61">
        <v>0.3</v>
      </c>
      <c r="J27" s="62">
        <v>0.3</v>
      </c>
      <c r="K27" s="62">
        <v>0.3</v>
      </c>
      <c r="L27" s="63">
        <v>104</v>
      </c>
    </row>
    <row r="28" spans="1:12" x14ac:dyDescent="0.25">
      <c r="A28" s="17" t="s">
        <v>44</v>
      </c>
      <c r="B28" s="18" t="s">
        <v>45</v>
      </c>
      <c r="C28" s="17" t="s">
        <v>46</v>
      </c>
      <c r="D28" s="19" t="s">
        <v>47</v>
      </c>
      <c r="E28" s="20">
        <v>6502</v>
      </c>
      <c r="F28" s="21">
        <v>3</v>
      </c>
      <c r="G28" s="33">
        <v>3</v>
      </c>
      <c r="H28" s="33">
        <v>0</v>
      </c>
      <c r="I28" s="22">
        <v>0.3</v>
      </c>
      <c r="J28" s="23">
        <v>0.3</v>
      </c>
      <c r="K28" s="23">
        <v>0</v>
      </c>
      <c r="L28" s="34">
        <v>10</v>
      </c>
    </row>
    <row r="29" spans="1:12" x14ac:dyDescent="0.25">
      <c r="A29" s="25" t="s">
        <v>44</v>
      </c>
      <c r="B29" s="9" t="s">
        <v>45</v>
      </c>
      <c r="C29" s="35" t="s">
        <v>48</v>
      </c>
      <c r="D29" s="36" t="s">
        <v>49</v>
      </c>
      <c r="E29" s="26">
        <v>6503</v>
      </c>
      <c r="F29" s="11">
        <v>3</v>
      </c>
      <c r="G29" s="37">
        <v>3</v>
      </c>
      <c r="H29" s="37">
        <v>0</v>
      </c>
      <c r="I29" s="27">
        <v>0.3</v>
      </c>
      <c r="J29" s="12">
        <v>0.3</v>
      </c>
      <c r="K29" s="12">
        <v>0</v>
      </c>
      <c r="L29" s="38">
        <v>10</v>
      </c>
    </row>
    <row r="30" spans="1:12" x14ac:dyDescent="0.25">
      <c r="A30" s="29" t="s">
        <v>50</v>
      </c>
      <c r="B30" s="5" t="s">
        <v>51</v>
      </c>
      <c r="C30" s="29" t="s">
        <v>52</v>
      </c>
      <c r="D30" s="6" t="s">
        <v>53</v>
      </c>
      <c r="E30" s="30">
        <v>6504</v>
      </c>
      <c r="F30" s="7">
        <v>10</v>
      </c>
      <c r="G30" s="39">
        <v>10</v>
      </c>
      <c r="H30" s="39">
        <v>0</v>
      </c>
      <c r="I30" s="31">
        <v>1</v>
      </c>
      <c r="J30" s="8">
        <v>1</v>
      </c>
      <c r="K30" s="8">
        <v>0</v>
      </c>
      <c r="L30" s="40">
        <v>10</v>
      </c>
    </row>
    <row r="31" spans="1:12" x14ac:dyDescent="0.25">
      <c r="A31" s="25" t="s">
        <v>44</v>
      </c>
      <c r="B31" s="9" t="s">
        <v>45</v>
      </c>
      <c r="C31" s="35" t="s">
        <v>54</v>
      </c>
      <c r="D31" s="10" t="s">
        <v>55</v>
      </c>
      <c r="E31" s="26">
        <v>6554</v>
      </c>
      <c r="F31" s="11">
        <v>3</v>
      </c>
      <c r="G31" s="37">
        <v>3</v>
      </c>
      <c r="H31" s="37">
        <v>0</v>
      </c>
      <c r="I31" s="27">
        <v>0.3</v>
      </c>
      <c r="J31" s="12">
        <v>0.3</v>
      </c>
      <c r="K31" s="12">
        <v>0</v>
      </c>
      <c r="L31" s="38">
        <v>10</v>
      </c>
    </row>
    <row r="32" spans="1:12" x14ac:dyDescent="0.25">
      <c r="A32" s="29" t="s">
        <v>44</v>
      </c>
      <c r="B32" s="5" t="s">
        <v>45</v>
      </c>
      <c r="C32" s="41" t="s">
        <v>56</v>
      </c>
      <c r="D32" s="6" t="s">
        <v>57</v>
      </c>
      <c r="E32" s="30">
        <v>6761</v>
      </c>
      <c r="F32" s="7">
        <v>3.2759999999999998</v>
      </c>
      <c r="G32" s="39">
        <v>3.2759999999999998</v>
      </c>
      <c r="H32" s="39">
        <v>0</v>
      </c>
      <c r="I32" s="31">
        <v>0.3</v>
      </c>
      <c r="J32" s="8">
        <v>0.3</v>
      </c>
      <c r="K32" s="8">
        <v>0</v>
      </c>
      <c r="L32" s="40">
        <v>10.92</v>
      </c>
    </row>
    <row r="33" spans="1:77" s="4" customFormat="1" x14ac:dyDescent="0.25">
      <c r="A33" s="25" t="s">
        <v>44</v>
      </c>
      <c r="B33" s="9" t="s">
        <v>45</v>
      </c>
      <c r="C33" s="35" t="s">
        <v>58</v>
      </c>
      <c r="D33" s="10" t="s">
        <v>59</v>
      </c>
      <c r="E33" s="26">
        <v>6555</v>
      </c>
      <c r="F33" s="11">
        <v>3</v>
      </c>
      <c r="G33" s="37">
        <v>3</v>
      </c>
      <c r="H33" s="37">
        <v>0</v>
      </c>
      <c r="I33" s="27">
        <v>0.3</v>
      </c>
      <c r="J33" s="12">
        <v>0.3</v>
      </c>
      <c r="K33" s="12">
        <v>0</v>
      </c>
      <c r="L33" s="38">
        <v>10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</row>
    <row r="34" spans="1:77" s="4" customFormat="1" x14ac:dyDescent="0.25">
      <c r="A34" s="29" t="s">
        <v>44</v>
      </c>
      <c r="B34" s="5" t="s">
        <v>45</v>
      </c>
      <c r="C34" s="41" t="s">
        <v>60</v>
      </c>
      <c r="D34" s="6" t="s">
        <v>61</v>
      </c>
      <c r="E34" s="30">
        <v>6556</v>
      </c>
      <c r="F34" s="7">
        <v>3</v>
      </c>
      <c r="G34" s="39">
        <v>3</v>
      </c>
      <c r="H34" s="39">
        <v>0</v>
      </c>
      <c r="I34" s="31">
        <v>0.3</v>
      </c>
      <c r="J34" s="8">
        <v>0.3</v>
      </c>
      <c r="K34" s="8">
        <v>0</v>
      </c>
      <c r="L34" s="40">
        <v>10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</row>
    <row r="35" spans="1:77" s="4" customFormat="1" x14ac:dyDescent="0.25">
      <c r="A35" s="25" t="s">
        <v>50</v>
      </c>
      <c r="B35" s="9" t="s">
        <v>62</v>
      </c>
      <c r="C35" s="35" t="s">
        <v>63</v>
      </c>
      <c r="D35" s="10" t="s">
        <v>64</v>
      </c>
      <c r="E35" s="26">
        <v>6570</v>
      </c>
      <c r="F35" s="11">
        <v>10</v>
      </c>
      <c r="G35" s="37">
        <v>10</v>
      </c>
      <c r="H35" s="37">
        <v>0</v>
      </c>
      <c r="I35" s="27">
        <v>1</v>
      </c>
      <c r="J35" s="12">
        <v>1</v>
      </c>
      <c r="K35" s="12">
        <v>0</v>
      </c>
      <c r="L35" s="38">
        <v>10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</row>
    <row r="36" spans="1:77" s="4" customFormat="1" x14ac:dyDescent="0.25">
      <c r="A36" s="29" t="s">
        <v>50</v>
      </c>
      <c r="B36" s="5" t="s">
        <v>62</v>
      </c>
      <c r="C36" s="41" t="s">
        <v>65</v>
      </c>
      <c r="D36" s="6" t="s">
        <v>66</v>
      </c>
      <c r="E36" s="30">
        <v>6571</v>
      </c>
      <c r="F36" s="7">
        <v>6</v>
      </c>
      <c r="G36" s="39">
        <v>6</v>
      </c>
      <c r="H36" s="39">
        <v>0</v>
      </c>
      <c r="I36" s="31">
        <v>1</v>
      </c>
      <c r="J36" s="8">
        <v>1</v>
      </c>
      <c r="K36" s="8">
        <v>0</v>
      </c>
      <c r="L36" s="40">
        <v>6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</row>
    <row r="37" spans="1:77" s="4" customFormat="1" x14ac:dyDescent="0.25">
      <c r="A37" s="25" t="s">
        <v>50</v>
      </c>
      <c r="B37" s="9" t="s">
        <v>51</v>
      </c>
      <c r="C37" s="35" t="s">
        <v>67</v>
      </c>
      <c r="D37" s="10" t="s">
        <v>68</v>
      </c>
      <c r="E37" s="26">
        <v>6581</v>
      </c>
      <c r="F37" s="11">
        <v>3</v>
      </c>
      <c r="G37" s="37">
        <v>3</v>
      </c>
      <c r="H37" s="37">
        <v>0</v>
      </c>
      <c r="I37" s="27">
        <v>1</v>
      </c>
      <c r="J37" s="12">
        <v>1</v>
      </c>
      <c r="K37" s="12">
        <v>0</v>
      </c>
      <c r="L37" s="38">
        <v>3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</row>
    <row r="38" spans="1:77" s="4" customFormat="1" x14ac:dyDescent="0.25">
      <c r="A38" s="29" t="s">
        <v>44</v>
      </c>
      <c r="B38" s="5" t="s">
        <v>45</v>
      </c>
      <c r="C38" s="41" t="s">
        <v>69</v>
      </c>
      <c r="D38" s="6" t="s">
        <v>70</v>
      </c>
      <c r="E38" s="30">
        <v>6734</v>
      </c>
      <c r="F38" s="7">
        <v>1.5</v>
      </c>
      <c r="G38" s="39">
        <v>1.5</v>
      </c>
      <c r="H38" s="39">
        <v>0</v>
      </c>
      <c r="I38" s="31">
        <v>0.3</v>
      </c>
      <c r="J38" s="8">
        <v>0.3</v>
      </c>
      <c r="K38" s="8">
        <v>0</v>
      </c>
      <c r="L38" s="40">
        <v>5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</row>
    <row r="39" spans="1:77" s="4" customFormat="1" x14ac:dyDescent="0.25">
      <c r="A39" s="25" t="s">
        <v>44</v>
      </c>
      <c r="B39" s="9" t="s">
        <v>45</v>
      </c>
      <c r="C39" s="35" t="s">
        <v>71</v>
      </c>
      <c r="D39" s="10" t="s">
        <v>72</v>
      </c>
      <c r="E39" s="26">
        <v>6738</v>
      </c>
      <c r="F39" s="11">
        <v>3.0779999999999998</v>
      </c>
      <c r="G39" s="37">
        <v>3.0779999999999998</v>
      </c>
      <c r="H39" s="37">
        <v>0</v>
      </c>
      <c r="I39" s="27">
        <v>0.3</v>
      </c>
      <c r="J39" s="12">
        <v>0.3</v>
      </c>
      <c r="K39" s="12">
        <v>0</v>
      </c>
      <c r="L39" s="38">
        <v>10.26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</row>
    <row r="40" spans="1:77" s="4" customFormat="1" x14ac:dyDescent="0.25">
      <c r="A40" s="29" t="s">
        <v>44</v>
      </c>
      <c r="B40" s="5" t="s">
        <v>45</v>
      </c>
      <c r="C40" s="41" t="s">
        <v>73</v>
      </c>
      <c r="D40" s="6" t="s">
        <v>74</v>
      </c>
      <c r="E40" s="30">
        <v>6739</v>
      </c>
      <c r="F40" s="7">
        <v>2.4660000000000002</v>
      </c>
      <c r="G40" s="39">
        <v>2.4660000000000002</v>
      </c>
      <c r="H40" s="39">
        <v>0</v>
      </c>
      <c r="I40" s="31">
        <v>0.3</v>
      </c>
      <c r="J40" s="8">
        <v>0.3</v>
      </c>
      <c r="K40" s="8">
        <v>0</v>
      </c>
      <c r="L40" s="40">
        <v>8.2200000000000006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</row>
    <row r="41" spans="1:77" s="4" customFormat="1" x14ac:dyDescent="0.25">
      <c r="A41" s="25" t="s">
        <v>44</v>
      </c>
      <c r="B41" s="9" t="s">
        <v>45</v>
      </c>
      <c r="C41" s="35" t="s">
        <v>75</v>
      </c>
      <c r="D41" s="10" t="s">
        <v>76</v>
      </c>
      <c r="E41" s="26">
        <v>6903</v>
      </c>
      <c r="F41" s="11">
        <v>3.234</v>
      </c>
      <c r="G41" s="37">
        <v>3.234</v>
      </c>
      <c r="H41" s="37">
        <v>0</v>
      </c>
      <c r="I41" s="27">
        <v>0.3</v>
      </c>
      <c r="J41" s="12">
        <v>0.3</v>
      </c>
      <c r="K41" s="12">
        <v>0</v>
      </c>
      <c r="L41" s="38">
        <v>10.78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s="4" customFormat="1" x14ac:dyDescent="0.25">
      <c r="A42" s="29" t="s">
        <v>44</v>
      </c>
      <c r="B42" s="5" t="s">
        <v>45</v>
      </c>
      <c r="C42" s="41" t="s">
        <v>77</v>
      </c>
      <c r="D42" s="6" t="s">
        <v>78</v>
      </c>
      <c r="E42" s="30">
        <v>6904</v>
      </c>
      <c r="F42" s="7">
        <v>2.5499999999999998</v>
      </c>
      <c r="G42" s="39">
        <v>2.5499999999999998</v>
      </c>
      <c r="H42" s="39">
        <v>0</v>
      </c>
      <c r="I42" s="31">
        <v>0.3</v>
      </c>
      <c r="J42" s="8">
        <v>0.3</v>
      </c>
      <c r="K42" s="8">
        <v>0</v>
      </c>
      <c r="L42" s="40">
        <v>8.5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</row>
    <row r="43" spans="1:77" s="4" customFormat="1" x14ac:dyDescent="0.25">
      <c r="A43" s="25" t="s">
        <v>44</v>
      </c>
      <c r="B43" s="9" t="s">
        <v>45</v>
      </c>
      <c r="C43" s="35" t="s">
        <v>79</v>
      </c>
      <c r="D43" s="10" t="s">
        <v>80</v>
      </c>
      <c r="E43" s="26">
        <v>6905</v>
      </c>
      <c r="F43" s="11">
        <v>4.8</v>
      </c>
      <c r="G43" s="37">
        <v>4.8</v>
      </c>
      <c r="H43" s="37">
        <v>0</v>
      </c>
      <c r="I43" s="27">
        <v>0.3</v>
      </c>
      <c r="J43" s="12">
        <v>0.3</v>
      </c>
      <c r="K43" s="12">
        <v>0</v>
      </c>
      <c r="L43" s="38">
        <v>16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</row>
    <row r="44" spans="1:77" s="4" customFormat="1" x14ac:dyDescent="0.25">
      <c r="A44" s="29" t="s">
        <v>44</v>
      </c>
      <c r="B44" s="5" t="s">
        <v>45</v>
      </c>
      <c r="C44" s="41" t="s">
        <v>81</v>
      </c>
      <c r="D44" s="6" t="s">
        <v>82</v>
      </c>
      <c r="E44" s="30">
        <v>6455</v>
      </c>
      <c r="F44" s="7">
        <v>0.28799999999999998</v>
      </c>
      <c r="G44" s="39">
        <v>0.28799999999999998</v>
      </c>
      <c r="H44" s="39">
        <v>0</v>
      </c>
      <c r="I44" s="31">
        <v>0.3</v>
      </c>
      <c r="J44" s="8">
        <v>0.3</v>
      </c>
      <c r="K44" s="8">
        <v>0</v>
      </c>
      <c r="L44" s="40">
        <v>0.96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</row>
    <row r="45" spans="1:77" s="4" customFormat="1" x14ac:dyDescent="0.25">
      <c r="A45" s="25" t="s">
        <v>44</v>
      </c>
      <c r="B45" s="9" t="s">
        <v>83</v>
      </c>
      <c r="C45" s="35" t="s">
        <v>84</v>
      </c>
      <c r="D45" s="10" t="s">
        <v>85</v>
      </c>
      <c r="E45" s="26">
        <v>6582</v>
      </c>
      <c r="F45" s="11">
        <v>0.9</v>
      </c>
      <c r="G45" s="37">
        <v>0.9</v>
      </c>
      <c r="H45" s="37">
        <v>0</v>
      </c>
      <c r="I45" s="27">
        <v>0.3</v>
      </c>
      <c r="J45" s="12">
        <v>0.3</v>
      </c>
      <c r="K45" s="12">
        <v>0</v>
      </c>
      <c r="L45" s="38">
        <v>3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</row>
    <row r="46" spans="1:77" s="4" customFormat="1" x14ac:dyDescent="0.25">
      <c r="A46" s="29" t="s">
        <v>50</v>
      </c>
      <c r="B46" s="5" t="s">
        <v>51</v>
      </c>
      <c r="C46" s="41" t="s">
        <v>86</v>
      </c>
      <c r="D46" s="6" t="s">
        <v>87</v>
      </c>
      <c r="E46" s="30">
        <v>6640</v>
      </c>
      <c r="F46" s="7">
        <v>11.25</v>
      </c>
      <c r="G46" s="39">
        <v>11.25</v>
      </c>
      <c r="H46" s="39">
        <v>0</v>
      </c>
      <c r="I46" s="31">
        <v>1</v>
      </c>
      <c r="J46" s="8">
        <v>1</v>
      </c>
      <c r="K46" s="8">
        <v>0</v>
      </c>
      <c r="L46" s="40">
        <v>11.25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</row>
    <row r="47" spans="1:77" s="4" customFormat="1" x14ac:dyDescent="0.25">
      <c r="A47" s="29" t="s">
        <v>50</v>
      </c>
      <c r="B47" s="5" t="s">
        <v>51</v>
      </c>
      <c r="C47" s="41"/>
      <c r="D47" s="6" t="s">
        <v>88</v>
      </c>
      <c r="E47" s="30">
        <v>6641</v>
      </c>
      <c r="F47" s="7">
        <v>11.25</v>
      </c>
      <c r="G47" s="39">
        <v>11.25</v>
      </c>
      <c r="H47" s="39">
        <v>0</v>
      </c>
      <c r="I47" s="31">
        <v>1</v>
      </c>
      <c r="J47" s="8">
        <v>1</v>
      </c>
      <c r="K47" s="8">
        <v>0</v>
      </c>
      <c r="L47" s="40">
        <v>11.25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</row>
    <row r="48" spans="1:77" s="4" customFormat="1" x14ac:dyDescent="0.25">
      <c r="A48" s="29" t="s">
        <v>50</v>
      </c>
      <c r="B48" s="5" t="s">
        <v>51</v>
      </c>
      <c r="C48" s="41"/>
      <c r="D48" s="6" t="s">
        <v>89</v>
      </c>
      <c r="E48" s="30">
        <v>6642</v>
      </c>
      <c r="F48" s="7">
        <v>11.25</v>
      </c>
      <c r="G48" s="39">
        <v>11.25</v>
      </c>
      <c r="H48" s="39">
        <v>0</v>
      </c>
      <c r="I48" s="31">
        <v>1</v>
      </c>
      <c r="J48" s="8">
        <v>1</v>
      </c>
      <c r="K48" s="8">
        <v>0</v>
      </c>
      <c r="L48" s="40">
        <v>11.25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</row>
    <row r="49" spans="1:12" x14ac:dyDescent="0.25">
      <c r="A49" s="29" t="s">
        <v>50</v>
      </c>
      <c r="B49" s="5" t="s">
        <v>51</v>
      </c>
      <c r="C49" s="41"/>
      <c r="D49" s="6" t="s">
        <v>90</v>
      </c>
      <c r="E49" s="30">
        <v>6643</v>
      </c>
      <c r="F49" s="7">
        <v>11.25</v>
      </c>
      <c r="G49" s="39">
        <v>11.25</v>
      </c>
      <c r="H49" s="39">
        <v>0</v>
      </c>
      <c r="I49" s="31">
        <v>1</v>
      </c>
      <c r="J49" s="8">
        <v>1</v>
      </c>
      <c r="K49" s="8">
        <v>0</v>
      </c>
      <c r="L49" s="40">
        <v>11.25</v>
      </c>
    </row>
    <row r="50" spans="1:12" x14ac:dyDescent="0.25">
      <c r="A50" s="25" t="s">
        <v>44</v>
      </c>
      <c r="B50" s="9" t="s">
        <v>25</v>
      </c>
      <c r="C50" s="35" t="s">
        <v>91</v>
      </c>
      <c r="D50" s="10" t="s">
        <v>92</v>
      </c>
      <c r="E50" s="26">
        <v>6752</v>
      </c>
      <c r="F50" s="11">
        <v>36</v>
      </c>
      <c r="G50" s="37">
        <v>36</v>
      </c>
      <c r="H50" s="37">
        <v>0</v>
      </c>
      <c r="I50" s="27">
        <v>0.3</v>
      </c>
      <c r="J50" s="12">
        <v>0.3</v>
      </c>
      <c r="K50" s="12">
        <v>0</v>
      </c>
      <c r="L50" s="38">
        <v>120</v>
      </c>
    </row>
    <row r="51" spans="1:12" x14ac:dyDescent="0.25">
      <c r="A51" s="29" t="s">
        <v>50</v>
      </c>
      <c r="B51" s="5" t="s">
        <v>93</v>
      </c>
      <c r="C51" s="41" t="s">
        <v>94</v>
      </c>
      <c r="D51" s="6" t="s">
        <v>95</v>
      </c>
      <c r="E51" s="30">
        <v>6529</v>
      </c>
      <c r="F51" s="7">
        <v>20</v>
      </c>
      <c r="G51" s="39">
        <v>20</v>
      </c>
      <c r="H51" s="39">
        <v>0</v>
      </c>
      <c r="I51" s="31">
        <v>1</v>
      </c>
      <c r="J51" s="8">
        <v>1</v>
      </c>
      <c r="K51" s="8">
        <v>0</v>
      </c>
      <c r="L51" s="40">
        <v>20</v>
      </c>
    </row>
    <row r="52" spans="1:12" x14ac:dyDescent="0.25">
      <c r="A52" s="25" t="s">
        <v>44</v>
      </c>
      <c r="B52" s="9" t="s">
        <v>45</v>
      </c>
      <c r="C52" s="35" t="s">
        <v>96</v>
      </c>
      <c r="D52" s="10" t="s">
        <v>97</v>
      </c>
      <c r="E52" s="26">
        <v>6914</v>
      </c>
      <c r="F52" s="11">
        <v>3</v>
      </c>
      <c r="G52" s="37">
        <v>3</v>
      </c>
      <c r="H52" s="37">
        <v>0</v>
      </c>
      <c r="I52" s="27">
        <v>0.3</v>
      </c>
      <c r="J52" s="12">
        <v>0.3</v>
      </c>
      <c r="K52" s="12">
        <v>0</v>
      </c>
      <c r="L52" s="38">
        <v>10</v>
      </c>
    </row>
    <row r="53" spans="1:12" x14ac:dyDescent="0.25">
      <c r="A53" s="29" t="s">
        <v>50</v>
      </c>
      <c r="B53" s="5" t="s">
        <v>62</v>
      </c>
      <c r="C53" s="41" t="s">
        <v>98</v>
      </c>
      <c r="D53" s="6" t="s">
        <v>99</v>
      </c>
      <c r="E53" s="30">
        <v>6974</v>
      </c>
      <c r="F53" s="7">
        <v>25</v>
      </c>
      <c r="G53" s="39">
        <v>25</v>
      </c>
      <c r="H53" s="39">
        <v>0</v>
      </c>
      <c r="I53" s="31">
        <v>1</v>
      </c>
      <c r="J53" s="8">
        <v>1</v>
      </c>
      <c r="K53" s="8">
        <v>0</v>
      </c>
      <c r="L53" s="40">
        <v>25</v>
      </c>
    </row>
    <row r="54" spans="1:12" x14ac:dyDescent="0.25">
      <c r="A54" s="25" t="s">
        <v>50</v>
      </c>
      <c r="B54" s="9" t="s">
        <v>62</v>
      </c>
      <c r="C54" s="35" t="s">
        <v>100</v>
      </c>
      <c r="D54" s="10" t="s">
        <v>101</v>
      </c>
      <c r="E54" s="26">
        <v>6975</v>
      </c>
      <c r="F54" s="11">
        <v>10</v>
      </c>
      <c r="G54" s="37">
        <v>10</v>
      </c>
      <c r="H54" s="37">
        <v>0</v>
      </c>
      <c r="I54" s="27">
        <v>1</v>
      </c>
      <c r="J54" s="12">
        <v>1</v>
      </c>
      <c r="K54" s="12">
        <v>0</v>
      </c>
      <c r="L54" s="38">
        <v>10</v>
      </c>
    </row>
    <row r="55" spans="1:12" x14ac:dyDescent="0.25">
      <c r="A55" s="29" t="s">
        <v>50</v>
      </c>
      <c r="B55" s="5" t="s">
        <v>62</v>
      </c>
      <c r="C55" s="41" t="s">
        <v>102</v>
      </c>
      <c r="D55" s="6" t="s">
        <v>103</v>
      </c>
      <c r="E55" s="30">
        <v>6976</v>
      </c>
      <c r="F55" s="7">
        <v>25</v>
      </c>
      <c r="G55" s="39">
        <v>25</v>
      </c>
      <c r="H55" s="39">
        <v>0</v>
      </c>
      <c r="I55" s="31">
        <v>1</v>
      </c>
      <c r="J55" s="8">
        <v>1</v>
      </c>
      <c r="K55" s="8">
        <v>0</v>
      </c>
      <c r="L55" s="40">
        <v>25</v>
      </c>
    </row>
    <row r="56" spans="1:12" x14ac:dyDescent="0.25">
      <c r="A56" s="25" t="s">
        <v>44</v>
      </c>
      <c r="B56" s="9" t="s">
        <v>104</v>
      </c>
      <c r="C56" s="35" t="s">
        <v>105</v>
      </c>
      <c r="D56" s="10" t="s">
        <v>106</v>
      </c>
      <c r="E56" s="26">
        <v>6977</v>
      </c>
      <c r="F56" s="11">
        <v>5.9850000000000003</v>
      </c>
      <c r="G56" s="37">
        <v>5.9850000000000003</v>
      </c>
      <c r="H56" s="37">
        <v>0</v>
      </c>
      <c r="I56" s="27">
        <v>0.30000000000000004</v>
      </c>
      <c r="J56" s="12">
        <v>0.30000000000000004</v>
      </c>
      <c r="K56" s="12">
        <v>0</v>
      </c>
      <c r="L56" s="38">
        <v>19.95</v>
      </c>
    </row>
    <row r="57" spans="1:12" x14ac:dyDescent="0.25">
      <c r="A57" s="29" t="s">
        <v>44</v>
      </c>
      <c r="B57" s="5" t="s">
        <v>45</v>
      </c>
      <c r="C57" s="41" t="s">
        <v>107</v>
      </c>
      <c r="D57" s="6" t="s">
        <v>108</v>
      </c>
      <c r="E57" s="30">
        <v>6978</v>
      </c>
      <c r="F57" s="7">
        <v>3</v>
      </c>
      <c r="G57" s="39">
        <v>3</v>
      </c>
      <c r="H57" s="39">
        <v>0</v>
      </c>
      <c r="I57" s="31">
        <v>0.3</v>
      </c>
      <c r="J57" s="8">
        <v>0.3</v>
      </c>
      <c r="K57" s="8">
        <v>0</v>
      </c>
      <c r="L57" s="40">
        <v>10</v>
      </c>
    </row>
    <row r="58" spans="1:12" x14ac:dyDescent="0.25">
      <c r="A58" s="25" t="s">
        <v>50</v>
      </c>
      <c r="B58" s="9" t="s">
        <v>51</v>
      </c>
      <c r="C58" s="35" t="s">
        <v>109</v>
      </c>
      <c r="D58" s="10" t="s">
        <v>110</v>
      </c>
      <c r="E58" s="26">
        <v>6979</v>
      </c>
      <c r="F58" s="11">
        <v>19.8</v>
      </c>
      <c r="G58" s="37">
        <v>19.8</v>
      </c>
      <c r="H58" s="37">
        <v>0</v>
      </c>
      <c r="I58" s="27">
        <v>1</v>
      </c>
      <c r="J58" s="12">
        <v>1</v>
      </c>
      <c r="K58" s="12">
        <v>0</v>
      </c>
      <c r="L58" s="38">
        <v>19.8</v>
      </c>
    </row>
    <row r="59" spans="1:12" x14ac:dyDescent="0.25">
      <c r="A59" s="29" t="s">
        <v>44</v>
      </c>
      <c r="B59" s="5" t="s">
        <v>45</v>
      </c>
      <c r="C59" s="41" t="s">
        <v>111</v>
      </c>
      <c r="D59" s="6" t="s">
        <v>112</v>
      </c>
      <c r="E59" s="30">
        <v>6980</v>
      </c>
      <c r="F59" s="7">
        <v>2.988</v>
      </c>
      <c r="G59" s="39">
        <v>2.988</v>
      </c>
      <c r="H59" s="39">
        <v>0</v>
      </c>
      <c r="I59" s="31">
        <v>0.3</v>
      </c>
      <c r="J59" s="8">
        <v>0.3</v>
      </c>
      <c r="K59" s="8">
        <v>0</v>
      </c>
      <c r="L59" s="40">
        <v>9.9600000000000009</v>
      </c>
    </row>
    <row r="60" spans="1:12" x14ac:dyDescent="0.25">
      <c r="A60" s="25" t="s">
        <v>50</v>
      </c>
      <c r="B60" s="9" t="s">
        <v>62</v>
      </c>
      <c r="C60" s="35" t="s">
        <v>113</v>
      </c>
      <c r="D60" s="10" t="s">
        <v>114</v>
      </c>
      <c r="E60" s="26">
        <v>6834</v>
      </c>
      <c r="F60" s="11">
        <v>19.989999999999998</v>
      </c>
      <c r="G60" s="37">
        <v>19.989999999999998</v>
      </c>
      <c r="H60" s="37">
        <v>0</v>
      </c>
      <c r="I60" s="27">
        <v>1</v>
      </c>
      <c r="J60" s="12">
        <v>1</v>
      </c>
      <c r="K60" s="12">
        <v>0</v>
      </c>
      <c r="L60" s="38">
        <v>19.989999999999998</v>
      </c>
    </row>
    <row r="61" spans="1:12" x14ac:dyDescent="0.25">
      <c r="A61" s="29" t="s">
        <v>44</v>
      </c>
      <c r="B61" s="5" t="s">
        <v>45</v>
      </c>
      <c r="C61" s="41" t="s">
        <v>115</v>
      </c>
      <c r="D61" s="6" t="s">
        <v>116</v>
      </c>
      <c r="E61" s="30">
        <v>6707</v>
      </c>
      <c r="F61" s="7">
        <v>2.9670000000000001</v>
      </c>
      <c r="G61" s="39">
        <v>2.9670000000000001</v>
      </c>
      <c r="H61" s="39">
        <v>0</v>
      </c>
      <c r="I61" s="31">
        <v>0.3</v>
      </c>
      <c r="J61" s="8">
        <v>0.3</v>
      </c>
      <c r="K61" s="8">
        <v>0</v>
      </c>
      <c r="L61" s="40">
        <v>9.89</v>
      </c>
    </row>
    <row r="62" spans="1:12" x14ac:dyDescent="0.25">
      <c r="A62" s="25" t="s">
        <v>44</v>
      </c>
      <c r="B62" s="9" t="s">
        <v>45</v>
      </c>
      <c r="C62" s="35" t="s">
        <v>117</v>
      </c>
      <c r="D62" s="10" t="s">
        <v>118</v>
      </c>
      <c r="E62" s="26">
        <v>6553</v>
      </c>
      <c r="F62" s="11">
        <v>3</v>
      </c>
      <c r="G62" s="37">
        <v>3</v>
      </c>
      <c r="H62" s="37">
        <v>0</v>
      </c>
      <c r="I62" s="27">
        <v>0.3</v>
      </c>
      <c r="J62" s="12">
        <v>0.3</v>
      </c>
      <c r="K62" s="12">
        <v>0</v>
      </c>
      <c r="L62" s="38">
        <v>10</v>
      </c>
    </row>
    <row r="63" spans="1:12" x14ac:dyDescent="0.25">
      <c r="A63" s="29" t="s">
        <v>44</v>
      </c>
      <c r="B63" s="5" t="s">
        <v>45</v>
      </c>
      <c r="C63" s="41" t="s">
        <v>119</v>
      </c>
      <c r="D63" s="6" t="s">
        <v>120</v>
      </c>
      <c r="E63" s="30">
        <v>6557</v>
      </c>
      <c r="F63" s="7">
        <v>3</v>
      </c>
      <c r="G63" s="39">
        <v>3</v>
      </c>
      <c r="H63" s="39">
        <v>0</v>
      </c>
      <c r="I63" s="31">
        <v>0.3</v>
      </c>
      <c r="J63" s="8">
        <v>0.3</v>
      </c>
      <c r="K63" s="8">
        <v>0</v>
      </c>
      <c r="L63" s="40">
        <v>10</v>
      </c>
    </row>
    <row r="64" spans="1:12" x14ac:dyDescent="0.25">
      <c r="A64" s="25" t="s">
        <v>44</v>
      </c>
      <c r="B64" s="9" t="s">
        <v>45</v>
      </c>
      <c r="C64" s="35" t="s">
        <v>121</v>
      </c>
      <c r="D64" s="10" t="s">
        <v>122</v>
      </c>
      <c r="E64" s="26">
        <v>6201</v>
      </c>
      <c r="F64" s="11">
        <v>2.4</v>
      </c>
      <c r="G64" s="37">
        <v>2.4</v>
      </c>
      <c r="H64" s="37">
        <v>0</v>
      </c>
      <c r="I64" s="27">
        <v>0.3</v>
      </c>
      <c r="J64" s="12">
        <v>0.3</v>
      </c>
      <c r="K64" s="12">
        <v>0</v>
      </c>
      <c r="L64" s="38">
        <v>8</v>
      </c>
    </row>
    <row r="65" spans="1:12" x14ac:dyDescent="0.25">
      <c r="A65" s="25" t="s">
        <v>44</v>
      </c>
      <c r="B65" s="9" t="s">
        <v>45</v>
      </c>
      <c r="C65" s="35" t="s">
        <v>479</v>
      </c>
      <c r="D65" s="10" t="s">
        <v>480</v>
      </c>
      <c r="E65" s="26">
        <v>6215</v>
      </c>
      <c r="F65" s="11">
        <v>24</v>
      </c>
      <c r="G65" s="37">
        <v>24</v>
      </c>
      <c r="H65" s="37">
        <v>0</v>
      </c>
      <c r="I65" s="27">
        <v>0.3</v>
      </c>
      <c r="J65" s="12">
        <v>0.3</v>
      </c>
      <c r="K65" s="12">
        <v>0</v>
      </c>
      <c r="L65" s="38">
        <v>80</v>
      </c>
    </row>
    <row r="66" spans="1:12" x14ac:dyDescent="0.25">
      <c r="A66" s="29" t="s">
        <v>44</v>
      </c>
      <c r="B66" s="5" t="s">
        <v>45</v>
      </c>
      <c r="C66" s="41" t="s">
        <v>123</v>
      </c>
      <c r="D66" s="6" t="s">
        <v>124</v>
      </c>
      <c r="E66" s="30">
        <v>6200</v>
      </c>
      <c r="F66" s="7">
        <v>2.988</v>
      </c>
      <c r="G66" s="39">
        <v>2.988</v>
      </c>
      <c r="H66" s="39">
        <v>0</v>
      </c>
      <c r="I66" s="31">
        <v>0.3</v>
      </c>
      <c r="J66" s="8">
        <v>0.3</v>
      </c>
      <c r="K66" s="8">
        <v>0</v>
      </c>
      <c r="L66" s="40">
        <v>9.9600000000000009</v>
      </c>
    </row>
    <row r="67" spans="1:12" x14ac:dyDescent="0.25">
      <c r="A67" s="25" t="s">
        <v>44</v>
      </c>
      <c r="B67" s="9" t="s">
        <v>45</v>
      </c>
      <c r="C67" s="35" t="s">
        <v>472</v>
      </c>
      <c r="D67" s="10" t="s">
        <v>473</v>
      </c>
      <c r="E67" s="26">
        <v>6205</v>
      </c>
      <c r="F67" s="11">
        <v>12</v>
      </c>
      <c r="G67" s="37">
        <v>12</v>
      </c>
      <c r="H67" s="37">
        <v>0</v>
      </c>
      <c r="I67" s="27">
        <v>0.3</v>
      </c>
      <c r="J67" s="12">
        <v>0.3</v>
      </c>
      <c r="K67" s="12">
        <v>0</v>
      </c>
      <c r="L67" s="38">
        <v>40</v>
      </c>
    </row>
    <row r="68" spans="1:12" x14ac:dyDescent="0.25">
      <c r="A68" s="25" t="s">
        <v>44</v>
      </c>
      <c r="B68" s="9" t="s">
        <v>45</v>
      </c>
      <c r="C68" s="35" t="s">
        <v>125</v>
      </c>
      <c r="D68" s="10" t="s">
        <v>126</v>
      </c>
      <c r="E68" s="26">
        <v>6992</v>
      </c>
      <c r="F68" s="11">
        <v>3</v>
      </c>
      <c r="G68" s="37">
        <v>3</v>
      </c>
      <c r="H68" s="37">
        <v>0</v>
      </c>
      <c r="I68" s="27">
        <v>0.3</v>
      </c>
      <c r="J68" s="12">
        <v>0.3</v>
      </c>
      <c r="K68" s="12">
        <v>0</v>
      </c>
      <c r="L68" s="38">
        <v>10</v>
      </c>
    </row>
    <row r="69" spans="1:12" x14ac:dyDescent="0.25">
      <c r="A69" s="25" t="s">
        <v>50</v>
      </c>
      <c r="B69" s="9" t="s">
        <v>93</v>
      </c>
      <c r="C69" s="35" t="s">
        <v>127</v>
      </c>
      <c r="D69" s="42" t="s">
        <v>128</v>
      </c>
      <c r="E69" s="26">
        <v>6934</v>
      </c>
      <c r="F69" s="11">
        <v>20</v>
      </c>
      <c r="G69" s="37">
        <v>20</v>
      </c>
      <c r="H69" s="37">
        <v>0</v>
      </c>
      <c r="I69" s="27">
        <v>1</v>
      </c>
      <c r="J69" s="12">
        <v>1</v>
      </c>
      <c r="K69" s="12">
        <v>0</v>
      </c>
      <c r="L69" s="38">
        <v>20</v>
      </c>
    </row>
    <row r="70" spans="1:12" ht="15.75" thickBot="1" x14ac:dyDescent="0.3">
      <c r="A70" s="29" t="s">
        <v>44</v>
      </c>
      <c r="B70" s="5" t="s">
        <v>45</v>
      </c>
      <c r="C70" s="41" t="s">
        <v>129</v>
      </c>
      <c r="D70" s="6" t="s">
        <v>130</v>
      </c>
      <c r="E70" s="30">
        <v>6993</v>
      </c>
      <c r="F70" s="7">
        <v>1.5</v>
      </c>
      <c r="G70" s="39">
        <v>1.5</v>
      </c>
      <c r="H70" s="39">
        <v>0</v>
      </c>
      <c r="I70" s="31">
        <v>0.3</v>
      </c>
      <c r="J70" s="8">
        <v>0.3</v>
      </c>
      <c r="K70" s="8">
        <v>0</v>
      </c>
      <c r="L70" s="40">
        <v>5</v>
      </c>
    </row>
    <row r="71" spans="1:12" x14ac:dyDescent="0.25">
      <c r="A71" s="17" t="s">
        <v>131</v>
      </c>
      <c r="B71" s="18" t="s">
        <v>132</v>
      </c>
      <c r="C71" s="43" t="s">
        <v>133</v>
      </c>
      <c r="D71" s="19" t="s">
        <v>134</v>
      </c>
      <c r="E71" s="20">
        <v>6390</v>
      </c>
      <c r="F71" s="21">
        <v>4.75</v>
      </c>
      <c r="G71" s="33">
        <v>4.75</v>
      </c>
      <c r="H71" s="33">
        <v>4.75</v>
      </c>
      <c r="I71" s="22">
        <v>0.95</v>
      </c>
      <c r="J71" s="23">
        <v>0.95</v>
      </c>
      <c r="K71" s="23">
        <v>0.95</v>
      </c>
      <c r="L71" s="34">
        <v>5</v>
      </c>
    </row>
    <row r="72" spans="1:12" x14ac:dyDescent="0.25">
      <c r="A72" s="29" t="s">
        <v>131</v>
      </c>
      <c r="B72" s="5" t="s">
        <v>132</v>
      </c>
      <c r="C72" s="41"/>
      <c r="D72" s="6" t="s">
        <v>135</v>
      </c>
      <c r="E72" s="30">
        <v>6390</v>
      </c>
      <c r="F72" s="7">
        <v>4.75</v>
      </c>
      <c r="G72" s="39">
        <v>4.75</v>
      </c>
      <c r="H72" s="39">
        <v>4.75</v>
      </c>
      <c r="I72" s="31">
        <v>0.95</v>
      </c>
      <c r="J72" s="8">
        <v>0.95</v>
      </c>
      <c r="K72" s="8">
        <v>0.95</v>
      </c>
      <c r="L72" s="40">
        <v>5</v>
      </c>
    </row>
    <row r="73" spans="1:12" x14ac:dyDescent="0.25">
      <c r="A73" s="25" t="s">
        <v>131</v>
      </c>
      <c r="B73" s="9" t="s">
        <v>136</v>
      </c>
      <c r="C73" s="35" t="s">
        <v>137</v>
      </c>
      <c r="D73" s="10" t="s">
        <v>138</v>
      </c>
      <c r="E73" s="26">
        <v>6094</v>
      </c>
      <c r="F73" s="11">
        <v>26.03</v>
      </c>
      <c r="G73" s="37">
        <v>26.03</v>
      </c>
      <c r="H73" s="37">
        <v>26.03</v>
      </c>
      <c r="I73" s="27">
        <v>0.95000000000000007</v>
      </c>
      <c r="J73" s="12">
        <v>0.95000000000000007</v>
      </c>
      <c r="K73" s="12">
        <v>0.95000000000000007</v>
      </c>
      <c r="L73" s="38">
        <v>27.4</v>
      </c>
    </row>
    <row r="74" spans="1:12" x14ac:dyDescent="0.25">
      <c r="A74" s="25" t="s">
        <v>131</v>
      </c>
      <c r="B74" s="9" t="s">
        <v>136</v>
      </c>
      <c r="C74" s="35"/>
      <c r="D74" s="10" t="s">
        <v>139</v>
      </c>
      <c r="E74" s="26">
        <v>6095</v>
      </c>
      <c r="F74" s="11">
        <v>26.03</v>
      </c>
      <c r="G74" s="37">
        <v>26.03</v>
      </c>
      <c r="H74" s="37">
        <v>26.03</v>
      </c>
      <c r="I74" s="27">
        <v>0.95000000000000007</v>
      </c>
      <c r="J74" s="12">
        <v>0.95000000000000007</v>
      </c>
      <c r="K74" s="12">
        <v>0.95000000000000007</v>
      </c>
      <c r="L74" s="38">
        <v>27.4</v>
      </c>
    </row>
    <row r="75" spans="1:12" x14ac:dyDescent="0.25">
      <c r="A75" s="29" t="s">
        <v>131</v>
      </c>
      <c r="B75" s="5" t="s">
        <v>136</v>
      </c>
      <c r="C75" s="41" t="s">
        <v>140</v>
      </c>
      <c r="D75" s="6" t="s">
        <v>141</v>
      </c>
      <c r="E75" s="30">
        <v>6306</v>
      </c>
      <c r="F75" s="7">
        <v>8.9</v>
      </c>
      <c r="G75" s="39">
        <v>8.9</v>
      </c>
      <c r="H75" s="39">
        <v>8.9</v>
      </c>
      <c r="I75" s="31">
        <v>0.94933333333333336</v>
      </c>
      <c r="J75" s="8">
        <v>0.94933333333333336</v>
      </c>
      <c r="K75" s="8">
        <v>0.94933333333333336</v>
      </c>
      <c r="L75" s="40">
        <v>9.375</v>
      </c>
    </row>
    <row r="76" spans="1:12" x14ac:dyDescent="0.25">
      <c r="A76" s="29" t="s">
        <v>131</v>
      </c>
      <c r="B76" s="5" t="s">
        <v>136</v>
      </c>
      <c r="C76" s="41"/>
      <c r="D76" s="6" t="s">
        <v>142</v>
      </c>
      <c r="E76" s="30">
        <v>6306</v>
      </c>
      <c r="F76" s="7">
        <v>8.9</v>
      </c>
      <c r="G76" s="39">
        <v>8.9</v>
      </c>
      <c r="H76" s="39">
        <v>8.9</v>
      </c>
      <c r="I76" s="31">
        <v>0.94933333333333336</v>
      </c>
      <c r="J76" s="8">
        <v>0.94933333333333336</v>
      </c>
      <c r="K76" s="8">
        <v>0.94933333333333336</v>
      </c>
      <c r="L76" s="40">
        <v>9.375</v>
      </c>
    </row>
    <row r="77" spans="1:12" x14ac:dyDescent="0.25">
      <c r="A77" s="25" t="s">
        <v>131</v>
      </c>
      <c r="B77" s="9" t="s">
        <v>136</v>
      </c>
      <c r="C77" s="35" t="s">
        <v>143</v>
      </c>
      <c r="D77" s="10" t="s">
        <v>144</v>
      </c>
      <c r="E77" s="26">
        <v>6305</v>
      </c>
      <c r="F77" s="11">
        <v>4.84</v>
      </c>
      <c r="G77" s="37">
        <v>4.84</v>
      </c>
      <c r="H77" s="37">
        <v>4.84</v>
      </c>
      <c r="I77" s="27">
        <v>0.94901960784313732</v>
      </c>
      <c r="J77" s="12">
        <v>0.94901960784313732</v>
      </c>
      <c r="K77" s="12">
        <v>0.94901960784313732</v>
      </c>
      <c r="L77" s="38">
        <v>5.0999999999999996</v>
      </c>
    </row>
    <row r="78" spans="1:12" x14ac:dyDescent="0.25">
      <c r="A78" s="25" t="s">
        <v>131</v>
      </c>
      <c r="B78" s="9" t="s">
        <v>136</v>
      </c>
      <c r="C78" s="35"/>
      <c r="D78" s="10" t="s">
        <v>145</v>
      </c>
      <c r="E78" s="26">
        <v>6305</v>
      </c>
      <c r="F78" s="11">
        <v>4.84</v>
      </c>
      <c r="G78" s="37">
        <v>4.84</v>
      </c>
      <c r="H78" s="37">
        <v>4.84</v>
      </c>
      <c r="I78" s="27">
        <v>0.94901960784313732</v>
      </c>
      <c r="J78" s="12">
        <v>0.94901960784313732</v>
      </c>
      <c r="K78" s="12">
        <v>0.94901960784313732</v>
      </c>
      <c r="L78" s="38">
        <v>5.0999999999999996</v>
      </c>
    </row>
    <row r="79" spans="1:12" x14ac:dyDescent="0.25">
      <c r="A79" s="29" t="s">
        <v>131</v>
      </c>
      <c r="B79" s="5" t="s">
        <v>51</v>
      </c>
      <c r="C79" s="41" t="s">
        <v>146</v>
      </c>
      <c r="D79" s="6" t="s">
        <v>147</v>
      </c>
      <c r="E79" s="30">
        <v>6420</v>
      </c>
      <c r="F79" s="7">
        <v>0.99</v>
      </c>
      <c r="G79" s="39">
        <v>0.99</v>
      </c>
      <c r="H79" s="39">
        <v>0.99</v>
      </c>
      <c r="I79" s="31">
        <v>0.95192307692307687</v>
      </c>
      <c r="J79" s="8">
        <v>0.95192307692307687</v>
      </c>
      <c r="K79" s="8">
        <v>0.95192307692307687</v>
      </c>
      <c r="L79" s="40">
        <v>1.04</v>
      </c>
    </row>
    <row r="80" spans="1:12" x14ac:dyDescent="0.25">
      <c r="A80" s="29" t="s">
        <v>131</v>
      </c>
      <c r="B80" s="5" t="s">
        <v>51</v>
      </c>
      <c r="C80" s="41"/>
      <c r="D80" s="6" t="s">
        <v>148</v>
      </c>
      <c r="E80" s="30">
        <v>6420</v>
      </c>
      <c r="F80" s="7">
        <v>0.99</v>
      </c>
      <c r="G80" s="39">
        <v>0.99</v>
      </c>
      <c r="H80" s="39">
        <v>0.99</v>
      </c>
      <c r="I80" s="31">
        <v>0.95192307692307687</v>
      </c>
      <c r="J80" s="8">
        <v>0.95192307692307687</v>
      </c>
      <c r="K80" s="8">
        <v>0.95192307692307687</v>
      </c>
      <c r="L80" s="40">
        <v>1.04</v>
      </c>
    </row>
    <row r="81" spans="1:12" x14ac:dyDescent="0.25">
      <c r="A81" s="29" t="s">
        <v>131</v>
      </c>
      <c r="B81" s="5" t="s">
        <v>51</v>
      </c>
      <c r="C81" s="41"/>
      <c r="D81" s="6" t="s">
        <v>149</v>
      </c>
      <c r="E81" s="30">
        <v>6420</v>
      </c>
      <c r="F81" s="7">
        <v>0.99</v>
      </c>
      <c r="G81" s="39">
        <v>0.99</v>
      </c>
      <c r="H81" s="39">
        <v>0.99</v>
      </c>
      <c r="I81" s="31">
        <v>0.95192307692307687</v>
      </c>
      <c r="J81" s="8">
        <v>0.95192307692307687</v>
      </c>
      <c r="K81" s="8">
        <v>0.95192307692307687</v>
      </c>
      <c r="L81" s="40">
        <v>1.04</v>
      </c>
    </row>
    <row r="82" spans="1:12" x14ac:dyDescent="0.25">
      <c r="A82" s="25" t="s">
        <v>150</v>
      </c>
      <c r="B82" s="9" t="s">
        <v>45</v>
      </c>
      <c r="C82" s="35" t="s">
        <v>151</v>
      </c>
      <c r="D82" s="10" t="s">
        <v>152</v>
      </c>
      <c r="E82" s="26">
        <v>6432</v>
      </c>
      <c r="F82" s="11">
        <v>2.85</v>
      </c>
      <c r="G82" s="37">
        <v>2.85</v>
      </c>
      <c r="H82" s="37">
        <v>2.85</v>
      </c>
      <c r="I82" s="27">
        <v>0.95000000000000007</v>
      </c>
      <c r="J82" s="12">
        <v>0.95000000000000007</v>
      </c>
      <c r="K82" s="12">
        <v>0.95000000000000007</v>
      </c>
      <c r="L82" s="38">
        <v>3</v>
      </c>
    </row>
    <row r="83" spans="1:12" x14ac:dyDescent="0.25">
      <c r="A83" s="25" t="s">
        <v>150</v>
      </c>
      <c r="B83" s="9" t="s">
        <v>45</v>
      </c>
      <c r="C83" s="35"/>
      <c r="D83" s="10" t="s">
        <v>153</v>
      </c>
      <c r="E83" s="26">
        <v>6432</v>
      </c>
      <c r="F83" s="11">
        <v>2.85</v>
      </c>
      <c r="G83" s="37">
        <v>2.85</v>
      </c>
      <c r="H83" s="37">
        <v>2.85</v>
      </c>
      <c r="I83" s="27">
        <v>0.95000000000000007</v>
      </c>
      <c r="J83" s="12">
        <v>0.95000000000000007</v>
      </c>
      <c r="K83" s="12">
        <v>0.95000000000000007</v>
      </c>
      <c r="L83" s="38">
        <v>3</v>
      </c>
    </row>
    <row r="84" spans="1:12" x14ac:dyDescent="0.25">
      <c r="A84" s="25" t="s">
        <v>150</v>
      </c>
      <c r="B84" s="9" t="s">
        <v>45</v>
      </c>
      <c r="C84" s="35"/>
      <c r="D84" s="10" t="s">
        <v>154</v>
      </c>
      <c r="E84" s="26">
        <v>6432</v>
      </c>
      <c r="F84" s="11">
        <v>0.95</v>
      </c>
      <c r="G84" s="37">
        <v>0.95</v>
      </c>
      <c r="H84" s="37">
        <v>0.95</v>
      </c>
      <c r="I84" s="27">
        <v>0.95</v>
      </c>
      <c r="J84" s="12">
        <v>0.95</v>
      </c>
      <c r="K84" s="12">
        <v>0.95</v>
      </c>
      <c r="L84" s="38">
        <v>1</v>
      </c>
    </row>
    <row r="85" spans="1:12" x14ac:dyDescent="0.25">
      <c r="A85" s="29" t="s">
        <v>131</v>
      </c>
      <c r="B85" s="5" t="s">
        <v>51</v>
      </c>
      <c r="C85" s="41" t="s">
        <v>155</v>
      </c>
      <c r="D85" s="6" t="s">
        <v>156</v>
      </c>
      <c r="E85" s="30">
        <v>6422</v>
      </c>
      <c r="F85" s="7">
        <v>1.18</v>
      </c>
      <c r="G85" s="39">
        <v>1.18</v>
      </c>
      <c r="H85" s="39">
        <v>1.18</v>
      </c>
      <c r="I85" s="31">
        <v>0.94551282051282048</v>
      </c>
      <c r="J85" s="8">
        <v>0.94551282051282048</v>
      </c>
      <c r="K85" s="8">
        <v>0.94551282051282048</v>
      </c>
      <c r="L85" s="40">
        <v>1.248</v>
      </c>
    </row>
    <row r="86" spans="1:12" x14ac:dyDescent="0.25">
      <c r="A86" s="29" t="s">
        <v>131</v>
      </c>
      <c r="B86" s="5" t="s">
        <v>51</v>
      </c>
      <c r="C86" s="41"/>
      <c r="D86" s="6" t="s">
        <v>157</v>
      </c>
      <c r="E86" s="30">
        <v>6422</v>
      </c>
      <c r="F86" s="7">
        <v>1.18</v>
      </c>
      <c r="G86" s="39">
        <v>1.18</v>
      </c>
      <c r="H86" s="39">
        <v>1.18</v>
      </c>
      <c r="I86" s="31">
        <v>0.94551282051282048</v>
      </c>
      <c r="J86" s="8">
        <v>0.94551282051282048</v>
      </c>
      <c r="K86" s="8">
        <v>0.94551282051282048</v>
      </c>
      <c r="L86" s="40">
        <v>1.248</v>
      </c>
    </row>
    <row r="87" spans="1:12" x14ac:dyDescent="0.25">
      <c r="A87" s="25" t="s">
        <v>131</v>
      </c>
      <c r="B87" s="9" t="s">
        <v>93</v>
      </c>
      <c r="C87" s="35" t="s">
        <v>158</v>
      </c>
      <c r="D87" s="10" t="s">
        <v>159</v>
      </c>
      <c r="E87" s="26">
        <v>6361</v>
      </c>
      <c r="F87" s="11">
        <v>12.06</v>
      </c>
      <c r="G87" s="37">
        <v>12.06</v>
      </c>
      <c r="H87" s="37">
        <v>12.06</v>
      </c>
      <c r="I87" s="27">
        <v>0.9499803072075621</v>
      </c>
      <c r="J87" s="12">
        <v>0.9499803072075621</v>
      </c>
      <c r="K87" s="12">
        <v>0.9499803072075621</v>
      </c>
      <c r="L87" s="38">
        <v>12.695</v>
      </c>
    </row>
    <row r="88" spans="1:12" x14ac:dyDescent="0.25">
      <c r="A88" s="25" t="s">
        <v>131</v>
      </c>
      <c r="B88" s="9" t="s">
        <v>93</v>
      </c>
      <c r="C88" s="35"/>
      <c r="D88" s="10" t="s">
        <v>160</v>
      </c>
      <c r="E88" s="26">
        <v>6362</v>
      </c>
      <c r="F88" s="11">
        <v>12.06</v>
      </c>
      <c r="G88" s="37">
        <v>12.06</v>
      </c>
      <c r="H88" s="37">
        <v>12.06</v>
      </c>
      <c r="I88" s="27">
        <v>0.9499803072075621</v>
      </c>
      <c r="J88" s="12">
        <v>0.9499803072075621</v>
      </c>
      <c r="K88" s="12">
        <v>0.9499803072075621</v>
      </c>
      <c r="L88" s="38">
        <v>12.695</v>
      </c>
    </row>
    <row r="89" spans="1:12" x14ac:dyDescent="0.25">
      <c r="A89" s="29" t="s">
        <v>131</v>
      </c>
      <c r="B89" s="5" t="s">
        <v>93</v>
      </c>
      <c r="C89" s="41" t="s">
        <v>161</v>
      </c>
      <c r="D89" s="6" t="s">
        <v>162</v>
      </c>
      <c r="E89" s="30">
        <v>6364</v>
      </c>
      <c r="F89" s="7">
        <v>16.05</v>
      </c>
      <c r="G89" s="39">
        <v>16.05</v>
      </c>
      <c r="H89" s="39">
        <v>16.05</v>
      </c>
      <c r="I89" s="31">
        <v>0.9497041420118344</v>
      </c>
      <c r="J89" s="8">
        <v>0.9497041420118344</v>
      </c>
      <c r="K89" s="8">
        <v>0.9497041420118344</v>
      </c>
      <c r="L89" s="40">
        <v>16.899999999999999</v>
      </c>
    </row>
    <row r="90" spans="1:12" x14ac:dyDescent="0.25">
      <c r="A90" s="29" t="s">
        <v>131</v>
      </c>
      <c r="B90" s="5" t="s">
        <v>93</v>
      </c>
      <c r="C90" s="41"/>
      <c r="D90" s="6" t="s">
        <v>163</v>
      </c>
      <c r="E90" s="30">
        <v>6365</v>
      </c>
      <c r="F90" s="7">
        <v>16.05</v>
      </c>
      <c r="G90" s="39">
        <v>16.05</v>
      </c>
      <c r="H90" s="39">
        <v>16.05</v>
      </c>
      <c r="I90" s="31">
        <v>0.9497041420118344</v>
      </c>
      <c r="J90" s="8">
        <v>0.9497041420118344</v>
      </c>
      <c r="K90" s="8">
        <v>0.9497041420118344</v>
      </c>
      <c r="L90" s="40">
        <v>16.899999999999999</v>
      </c>
    </row>
    <row r="91" spans="1:12" x14ac:dyDescent="0.25">
      <c r="A91" s="25" t="s">
        <v>131</v>
      </c>
      <c r="B91" s="9" t="s">
        <v>132</v>
      </c>
      <c r="C91" s="35" t="s">
        <v>164</v>
      </c>
      <c r="D91" s="10" t="s">
        <v>165</v>
      </c>
      <c r="E91" s="26">
        <v>6388</v>
      </c>
      <c r="F91" s="11">
        <v>1.69</v>
      </c>
      <c r="G91" s="37">
        <v>1.69</v>
      </c>
      <c r="H91" s="37">
        <v>1.69</v>
      </c>
      <c r="I91" s="27">
        <v>0.9467787114845938</v>
      </c>
      <c r="J91" s="12">
        <v>0.9467787114845938</v>
      </c>
      <c r="K91" s="12">
        <v>0.9467787114845938</v>
      </c>
      <c r="L91" s="38">
        <v>1.7849999999999999</v>
      </c>
    </row>
    <row r="92" spans="1:12" x14ac:dyDescent="0.25">
      <c r="A92" s="25" t="s">
        <v>131</v>
      </c>
      <c r="B92" s="9" t="s">
        <v>132</v>
      </c>
      <c r="C92" s="35"/>
      <c r="D92" s="10" t="s">
        <v>166</v>
      </c>
      <c r="E92" s="26">
        <v>6389</v>
      </c>
      <c r="F92" s="11">
        <v>1.69</v>
      </c>
      <c r="G92" s="37">
        <v>1.69</v>
      </c>
      <c r="H92" s="37">
        <v>1.69</v>
      </c>
      <c r="I92" s="27">
        <v>0.9467787114845938</v>
      </c>
      <c r="J92" s="12">
        <v>0.9467787114845938</v>
      </c>
      <c r="K92" s="12">
        <v>0.9467787114845938</v>
      </c>
      <c r="L92" s="38">
        <v>1.7849999999999999</v>
      </c>
    </row>
    <row r="93" spans="1:12" x14ac:dyDescent="0.25">
      <c r="A93" s="29" t="s">
        <v>131</v>
      </c>
      <c r="B93" s="5" t="s">
        <v>51</v>
      </c>
      <c r="C93" s="41" t="s">
        <v>167</v>
      </c>
      <c r="D93" s="6" t="s">
        <v>168</v>
      </c>
      <c r="E93" s="30">
        <v>6391</v>
      </c>
      <c r="F93" s="7">
        <v>2.82</v>
      </c>
      <c r="G93" s="39">
        <v>2.82</v>
      </c>
      <c r="H93" s="39">
        <v>2.82</v>
      </c>
      <c r="I93" s="31">
        <v>0.94789915966386551</v>
      </c>
      <c r="J93" s="8">
        <v>0.94789915966386551</v>
      </c>
      <c r="K93" s="8">
        <v>0.94789915966386551</v>
      </c>
      <c r="L93" s="40">
        <v>2.9750000000000001</v>
      </c>
    </row>
    <row r="94" spans="1:12" x14ac:dyDescent="0.25">
      <c r="A94" s="29" t="s">
        <v>131</v>
      </c>
      <c r="B94" s="5" t="s">
        <v>51</v>
      </c>
      <c r="C94" s="41"/>
      <c r="D94" s="6" t="s">
        <v>169</v>
      </c>
      <c r="E94" s="30">
        <v>6392</v>
      </c>
      <c r="F94" s="7">
        <v>2.82</v>
      </c>
      <c r="G94" s="39">
        <v>2.82</v>
      </c>
      <c r="H94" s="39">
        <v>2.82</v>
      </c>
      <c r="I94" s="31">
        <v>0.94789915966386551</v>
      </c>
      <c r="J94" s="8">
        <v>0.94789915966386551</v>
      </c>
      <c r="K94" s="8">
        <v>0.94789915966386551</v>
      </c>
      <c r="L94" s="40">
        <v>2.9750000000000001</v>
      </c>
    </row>
    <row r="95" spans="1:12" x14ac:dyDescent="0.25">
      <c r="A95" s="25" t="s">
        <v>131</v>
      </c>
      <c r="B95" s="9" t="s">
        <v>51</v>
      </c>
      <c r="C95" s="35" t="s">
        <v>170</v>
      </c>
      <c r="D95" s="10" t="s">
        <v>171</v>
      </c>
      <c r="E95" s="26">
        <v>6421</v>
      </c>
      <c r="F95" s="11">
        <v>1.5</v>
      </c>
      <c r="G95" s="37">
        <v>1.5</v>
      </c>
      <c r="H95" s="37">
        <v>1.5</v>
      </c>
      <c r="I95" s="27">
        <v>0.94637223974763407</v>
      </c>
      <c r="J95" s="12">
        <v>0.94637223974763407</v>
      </c>
      <c r="K95" s="12">
        <v>0.94637223974763407</v>
      </c>
      <c r="L95" s="38">
        <v>1.585</v>
      </c>
    </row>
    <row r="96" spans="1:12" x14ac:dyDescent="0.25">
      <c r="A96" s="25" t="s">
        <v>131</v>
      </c>
      <c r="B96" s="9" t="s">
        <v>51</v>
      </c>
      <c r="C96" s="35"/>
      <c r="D96" s="10" t="s">
        <v>172</v>
      </c>
      <c r="E96" s="26">
        <v>6421</v>
      </c>
      <c r="F96" s="11">
        <v>1.5</v>
      </c>
      <c r="G96" s="37">
        <v>1.5</v>
      </c>
      <c r="H96" s="37">
        <v>1.5</v>
      </c>
      <c r="I96" s="27">
        <v>0.94637223974763407</v>
      </c>
      <c r="J96" s="12">
        <v>0.94637223974763407</v>
      </c>
      <c r="K96" s="12">
        <v>0.94637223974763407</v>
      </c>
      <c r="L96" s="38">
        <v>1.585</v>
      </c>
    </row>
    <row r="97" spans="1:12" x14ac:dyDescent="0.25">
      <c r="A97" s="25" t="s">
        <v>131</v>
      </c>
      <c r="B97" s="9" t="s">
        <v>51</v>
      </c>
      <c r="C97" s="35"/>
      <c r="D97" s="10" t="s">
        <v>173</v>
      </c>
      <c r="E97" s="26">
        <v>6421</v>
      </c>
      <c r="F97" s="11">
        <v>1.5</v>
      </c>
      <c r="G97" s="37">
        <v>1.5</v>
      </c>
      <c r="H97" s="37">
        <v>1.5</v>
      </c>
      <c r="I97" s="27">
        <v>0.94637223974763407</v>
      </c>
      <c r="J97" s="12">
        <v>0.94637223974763407</v>
      </c>
      <c r="K97" s="12">
        <v>0.94637223974763407</v>
      </c>
      <c r="L97" s="38">
        <v>1.585</v>
      </c>
    </row>
    <row r="98" spans="1:12" x14ac:dyDescent="0.25">
      <c r="A98" s="29" t="s">
        <v>131</v>
      </c>
      <c r="B98" s="5" t="s">
        <v>132</v>
      </c>
      <c r="C98" s="41" t="s">
        <v>174</v>
      </c>
      <c r="D98" s="6" t="s">
        <v>175</v>
      </c>
      <c r="E98" s="30">
        <v>6387</v>
      </c>
      <c r="F98" s="7">
        <v>6.09</v>
      </c>
      <c r="G98" s="39">
        <v>6.09</v>
      </c>
      <c r="H98" s="39">
        <v>6.09</v>
      </c>
      <c r="I98" s="31">
        <v>0.95037453183520593</v>
      </c>
      <c r="J98" s="8">
        <v>0.95037453183520593</v>
      </c>
      <c r="K98" s="8">
        <v>0.95037453183520593</v>
      </c>
      <c r="L98" s="40">
        <v>6.4080000000000004</v>
      </c>
    </row>
    <row r="99" spans="1:12" x14ac:dyDescent="0.25">
      <c r="A99" s="29" t="s">
        <v>131</v>
      </c>
      <c r="B99" s="5" t="s">
        <v>132</v>
      </c>
      <c r="C99" s="41"/>
      <c r="D99" s="6" t="s">
        <v>176</v>
      </c>
      <c r="E99" s="30">
        <v>6387</v>
      </c>
      <c r="F99" s="7">
        <v>6.09</v>
      </c>
      <c r="G99" s="39">
        <v>6.09</v>
      </c>
      <c r="H99" s="39">
        <v>6.09</v>
      </c>
      <c r="I99" s="31">
        <v>0.95037453183520593</v>
      </c>
      <c r="J99" s="8">
        <v>0.95037453183520593</v>
      </c>
      <c r="K99" s="8">
        <v>0.95037453183520593</v>
      </c>
      <c r="L99" s="40">
        <v>6.4080000000000004</v>
      </c>
    </row>
    <row r="100" spans="1:12" x14ac:dyDescent="0.25">
      <c r="A100" s="25" t="s">
        <v>131</v>
      </c>
      <c r="B100" s="9" t="s">
        <v>132</v>
      </c>
      <c r="C100" s="35" t="s">
        <v>177</v>
      </c>
      <c r="D100" s="10" t="s">
        <v>178</v>
      </c>
      <c r="E100" s="26">
        <v>6394</v>
      </c>
      <c r="F100" s="11">
        <v>4.75</v>
      </c>
      <c r="G100" s="37">
        <v>4.75</v>
      </c>
      <c r="H100" s="37">
        <v>4.75</v>
      </c>
      <c r="I100" s="27">
        <v>0.95</v>
      </c>
      <c r="J100" s="12">
        <v>0.95</v>
      </c>
      <c r="K100" s="12">
        <v>0.95</v>
      </c>
      <c r="L100" s="38">
        <v>5</v>
      </c>
    </row>
    <row r="101" spans="1:12" x14ac:dyDescent="0.25">
      <c r="A101" s="25" t="s">
        <v>131</v>
      </c>
      <c r="B101" s="9" t="s">
        <v>132</v>
      </c>
      <c r="C101" s="35"/>
      <c r="D101" s="10" t="s">
        <v>179</v>
      </c>
      <c r="E101" s="26">
        <v>6394</v>
      </c>
      <c r="F101" s="11">
        <v>4.75</v>
      </c>
      <c r="G101" s="37">
        <v>4.75</v>
      </c>
      <c r="H101" s="37">
        <v>4.75</v>
      </c>
      <c r="I101" s="27">
        <v>0.95</v>
      </c>
      <c r="J101" s="12">
        <v>0.95</v>
      </c>
      <c r="K101" s="12">
        <v>0.95</v>
      </c>
      <c r="L101" s="38">
        <v>5</v>
      </c>
    </row>
    <row r="102" spans="1:12" x14ac:dyDescent="0.25">
      <c r="A102" s="29" t="s">
        <v>131</v>
      </c>
      <c r="B102" s="5" t="s">
        <v>132</v>
      </c>
      <c r="C102" s="41" t="s">
        <v>180</v>
      </c>
      <c r="D102" s="6" t="s">
        <v>181</v>
      </c>
      <c r="E102" s="30">
        <v>6395</v>
      </c>
      <c r="F102" s="7">
        <v>4.75</v>
      </c>
      <c r="G102" s="39">
        <v>4.75</v>
      </c>
      <c r="H102" s="39">
        <v>4.75</v>
      </c>
      <c r="I102" s="31">
        <v>0.95</v>
      </c>
      <c r="J102" s="8">
        <v>0.95</v>
      </c>
      <c r="K102" s="8">
        <v>0.95</v>
      </c>
      <c r="L102" s="40">
        <v>5</v>
      </c>
    </row>
    <row r="103" spans="1:12" x14ac:dyDescent="0.25">
      <c r="A103" s="29" t="s">
        <v>131</v>
      </c>
      <c r="B103" s="5" t="s">
        <v>132</v>
      </c>
      <c r="C103" s="41"/>
      <c r="D103" s="6" t="s">
        <v>182</v>
      </c>
      <c r="E103" s="30">
        <v>6395</v>
      </c>
      <c r="F103" s="7">
        <v>4.75</v>
      </c>
      <c r="G103" s="39">
        <v>4.75</v>
      </c>
      <c r="H103" s="39">
        <v>4.75</v>
      </c>
      <c r="I103" s="31">
        <v>0.95</v>
      </c>
      <c r="J103" s="8">
        <v>0.95</v>
      </c>
      <c r="K103" s="8">
        <v>0.95</v>
      </c>
      <c r="L103" s="40">
        <v>5</v>
      </c>
    </row>
    <row r="104" spans="1:12" x14ac:dyDescent="0.25">
      <c r="A104" s="25" t="s">
        <v>131</v>
      </c>
      <c r="B104" s="9" t="s">
        <v>136</v>
      </c>
      <c r="C104" s="35" t="s">
        <v>183</v>
      </c>
      <c r="D104" s="10" t="s">
        <v>184</v>
      </c>
      <c r="E104" s="26">
        <v>6308</v>
      </c>
      <c r="F104" s="11">
        <v>3.65</v>
      </c>
      <c r="G104" s="37">
        <v>3.65</v>
      </c>
      <c r="H104" s="37">
        <v>3.65</v>
      </c>
      <c r="I104" s="27">
        <v>0.94805194805194803</v>
      </c>
      <c r="J104" s="12">
        <v>0.94805194805194803</v>
      </c>
      <c r="K104" s="12">
        <v>0.94805194805194803</v>
      </c>
      <c r="L104" s="38">
        <v>3.85</v>
      </c>
    </row>
    <row r="105" spans="1:12" x14ac:dyDescent="0.25">
      <c r="A105" s="25" t="s">
        <v>131</v>
      </c>
      <c r="B105" s="9" t="s">
        <v>136</v>
      </c>
      <c r="C105" s="35"/>
      <c r="D105" s="10" t="s">
        <v>185</v>
      </c>
      <c r="E105" s="26">
        <v>6308</v>
      </c>
      <c r="F105" s="11">
        <v>3.65</v>
      </c>
      <c r="G105" s="37">
        <v>3.65</v>
      </c>
      <c r="H105" s="37">
        <v>3.65</v>
      </c>
      <c r="I105" s="27">
        <v>0.94805194805194803</v>
      </c>
      <c r="J105" s="12">
        <v>0.94805194805194803</v>
      </c>
      <c r="K105" s="12">
        <v>0.94805194805194803</v>
      </c>
      <c r="L105" s="38">
        <v>3.85</v>
      </c>
    </row>
    <row r="106" spans="1:12" x14ac:dyDescent="0.25">
      <c r="A106" s="29" t="s">
        <v>150</v>
      </c>
      <c r="B106" s="5" t="s">
        <v>45</v>
      </c>
      <c r="C106" s="41" t="s">
        <v>186</v>
      </c>
      <c r="D106" s="6" t="s">
        <v>187</v>
      </c>
      <c r="E106" s="30">
        <v>6433</v>
      </c>
      <c r="F106" s="7">
        <v>2.5299999999999998</v>
      </c>
      <c r="G106" s="39">
        <v>2.5299999999999998</v>
      </c>
      <c r="H106" s="39">
        <v>2.5299999999999998</v>
      </c>
      <c r="I106" s="31">
        <v>0.94756554307116103</v>
      </c>
      <c r="J106" s="8">
        <v>0.94756554307116103</v>
      </c>
      <c r="K106" s="8">
        <v>0.94756554307116103</v>
      </c>
      <c r="L106" s="40">
        <v>2.67</v>
      </c>
    </row>
    <row r="107" spans="1:12" x14ac:dyDescent="0.25">
      <c r="A107" s="29" t="s">
        <v>150</v>
      </c>
      <c r="B107" s="5" t="s">
        <v>45</v>
      </c>
      <c r="C107" s="41"/>
      <c r="D107" s="6" t="s">
        <v>188</v>
      </c>
      <c r="E107" s="30">
        <v>6433</v>
      </c>
      <c r="F107" s="7">
        <v>2.5299999999999998</v>
      </c>
      <c r="G107" s="39">
        <v>2.5299999999999998</v>
      </c>
      <c r="H107" s="39">
        <v>2.5299999999999998</v>
      </c>
      <c r="I107" s="31">
        <v>0.94756554307116103</v>
      </c>
      <c r="J107" s="8">
        <v>0.94756554307116103</v>
      </c>
      <c r="K107" s="8">
        <v>0.94756554307116103</v>
      </c>
      <c r="L107" s="40">
        <v>2.67</v>
      </c>
    </row>
    <row r="108" spans="1:12" x14ac:dyDescent="0.25">
      <c r="A108" s="29" t="s">
        <v>150</v>
      </c>
      <c r="B108" s="5" t="s">
        <v>45</v>
      </c>
      <c r="C108" s="41"/>
      <c r="D108" s="6" t="s">
        <v>189</v>
      </c>
      <c r="E108" s="30">
        <v>6433</v>
      </c>
      <c r="F108" s="7">
        <v>1.2825</v>
      </c>
      <c r="G108" s="39">
        <v>1.2825</v>
      </c>
      <c r="H108" s="39">
        <v>1.2825</v>
      </c>
      <c r="I108" s="31">
        <v>0.95</v>
      </c>
      <c r="J108" s="8">
        <v>0.95</v>
      </c>
      <c r="K108" s="8">
        <v>0.95</v>
      </c>
      <c r="L108" s="40">
        <v>1.35</v>
      </c>
    </row>
    <row r="109" spans="1:12" x14ac:dyDescent="0.25">
      <c r="A109" s="25" t="s">
        <v>131</v>
      </c>
      <c r="B109" s="9" t="s">
        <v>190</v>
      </c>
      <c r="C109" s="35" t="s">
        <v>191</v>
      </c>
      <c r="D109" s="10" t="s">
        <v>192</v>
      </c>
      <c r="E109" s="26">
        <v>6449</v>
      </c>
      <c r="F109" s="11">
        <v>15.81</v>
      </c>
      <c r="G109" s="37">
        <v>15.81</v>
      </c>
      <c r="H109" s="37">
        <v>15.81</v>
      </c>
      <c r="I109" s="27">
        <v>0.94954954954954962</v>
      </c>
      <c r="J109" s="12">
        <v>0.94954954954954962</v>
      </c>
      <c r="K109" s="12">
        <v>0.94954954954954962</v>
      </c>
      <c r="L109" s="38">
        <v>16.649999999999999</v>
      </c>
    </row>
    <row r="110" spans="1:12" x14ac:dyDescent="0.25">
      <c r="A110" s="25" t="s">
        <v>131</v>
      </c>
      <c r="B110" s="9" t="s">
        <v>190</v>
      </c>
      <c r="C110" s="35"/>
      <c r="D110" s="10" t="s">
        <v>193</v>
      </c>
      <c r="E110" s="26">
        <v>6450</v>
      </c>
      <c r="F110" s="11">
        <v>15.81</v>
      </c>
      <c r="G110" s="37">
        <v>15.81</v>
      </c>
      <c r="H110" s="37">
        <v>15.81</v>
      </c>
      <c r="I110" s="27">
        <v>0.94954954954954962</v>
      </c>
      <c r="J110" s="12">
        <v>0.94954954954954962</v>
      </c>
      <c r="K110" s="12">
        <v>0.94954954954954962</v>
      </c>
      <c r="L110" s="38">
        <v>16.649999999999999</v>
      </c>
    </row>
    <row r="111" spans="1:12" x14ac:dyDescent="0.25">
      <c r="A111" s="25" t="s">
        <v>131</v>
      </c>
      <c r="B111" s="9" t="s">
        <v>190</v>
      </c>
      <c r="C111" s="35"/>
      <c r="D111" s="10" t="s">
        <v>194</v>
      </c>
      <c r="E111" s="26">
        <v>6451</v>
      </c>
      <c r="F111" s="11">
        <v>15.81</v>
      </c>
      <c r="G111" s="37">
        <v>15.81</v>
      </c>
      <c r="H111" s="37">
        <v>15.81</v>
      </c>
      <c r="I111" s="27">
        <v>0.94954954954954962</v>
      </c>
      <c r="J111" s="12">
        <v>0.94954954954954962</v>
      </c>
      <c r="K111" s="12">
        <v>0.94954954954954962</v>
      </c>
      <c r="L111" s="38">
        <v>16.649999999999999</v>
      </c>
    </row>
    <row r="112" spans="1:12" x14ac:dyDescent="0.25">
      <c r="A112" s="29" t="s">
        <v>131</v>
      </c>
      <c r="B112" s="5" t="s">
        <v>132</v>
      </c>
      <c r="C112" s="41" t="s">
        <v>195</v>
      </c>
      <c r="D112" s="6" t="s">
        <v>196</v>
      </c>
      <c r="E112" s="30">
        <v>6396</v>
      </c>
      <c r="F112" s="7">
        <v>6.24</v>
      </c>
      <c r="G112" s="39">
        <v>6.24</v>
      </c>
      <c r="H112" s="39">
        <v>6.24</v>
      </c>
      <c r="I112" s="31">
        <v>0.94977168949771684</v>
      </c>
      <c r="J112" s="8">
        <v>0.94977168949771684</v>
      </c>
      <c r="K112" s="8">
        <v>0.94977168949771684</v>
      </c>
      <c r="L112" s="40">
        <v>6.57</v>
      </c>
    </row>
    <row r="113" spans="1:12" x14ac:dyDescent="0.25">
      <c r="A113" s="29" t="s">
        <v>131</v>
      </c>
      <c r="B113" s="5" t="s">
        <v>132</v>
      </c>
      <c r="C113" s="41"/>
      <c r="D113" s="6" t="s">
        <v>197</v>
      </c>
      <c r="E113" s="30">
        <v>6397</v>
      </c>
      <c r="F113" s="7">
        <v>6.24</v>
      </c>
      <c r="G113" s="39">
        <v>6.24</v>
      </c>
      <c r="H113" s="39">
        <v>6.24</v>
      </c>
      <c r="I113" s="31">
        <v>0.94977168949771684</v>
      </c>
      <c r="J113" s="8">
        <v>0.94977168949771684</v>
      </c>
      <c r="K113" s="8">
        <v>0.94977168949771684</v>
      </c>
      <c r="L113" s="40">
        <v>6.57</v>
      </c>
    </row>
    <row r="114" spans="1:12" x14ac:dyDescent="0.25">
      <c r="A114" s="25" t="s">
        <v>131</v>
      </c>
      <c r="B114" s="9" t="s">
        <v>51</v>
      </c>
      <c r="C114" s="35" t="s">
        <v>198</v>
      </c>
      <c r="D114" s="10" t="s">
        <v>199</v>
      </c>
      <c r="E114" s="26">
        <v>6423</v>
      </c>
      <c r="F114" s="11">
        <v>1.9664999999999999</v>
      </c>
      <c r="G114" s="37">
        <v>1.9664999999999999</v>
      </c>
      <c r="H114" s="37">
        <v>1.9664999999999999</v>
      </c>
      <c r="I114" s="27">
        <v>0.95000000000000007</v>
      </c>
      <c r="J114" s="12">
        <v>0.95000000000000007</v>
      </c>
      <c r="K114" s="12">
        <v>0.95000000000000007</v>
      </c>
      <c r="L114" s="38">
        <v>2.0699999999999998</v>
      </c>
    </row>
    <row r="115" spans="1:12" x14ac:dyDescent="0.25">
      <c r="A115" s="25" t="s">
        <v>131</v>
      </c>
      <c r="B115" s="9" t="s">
        <v>51</v>
      </c>
      <c r="C115" s="35"/>
      <c r="D115" s="10" t="s">
        <v>200</v>
      </c>
      <c r="E115" s="26">
        <v>6424</v>
      </c>
      <c r="F115" s="11">
        <v>1.9664999999999999</v>
      </c>
      <c r="G115" s="37">
        <v>1.9664999999999999</v>
      </c>
      <c r="H115" s="37">
        <v>1.9664999999999999</v>
      </c>
      <c r="I115" s="27">
        <v>0.95000000000000007</v>
      </c>
      <c r="J115" s="12">
        <v>0.95000000000000007</v>
      </c>
      <c r="K115" s="12">
        <v>0.95000000000000007</v>
      </c>
      <c r="L115" s="38">
        <v>2.0699999999999998</v>
      </c>
    </row>
    <row r="116" spans="1:12" x14ac:dyDescent="0.25">
      <c r="A116" s="25" t="s">
        <v>131</v>
      </c>
      <c r="B116" s="9" t="s">
        <v>51</v>
      </c>
      <c r="C116" s="35"/>
      <c r="D116" s="10" t="s">
        <v>201</v>
      </c>
      <c r="E116" s="26">
        <v>6425</v>
      </c>
      <c r="F116" s="11">
        <v>0.93</v>
      </c>
      <c r="G116" s="37">
        <v>0.93</v>
      </c>
      <c r="H116" s="37">
        <v>0.93</v>
      </c>
      <c r="I116" s="27">
        <v>0.95092024539877307</v>
      </c>
      <c r="J116" s="12">
        <v>0.95092024539877307</v>
      </c>
      <c r="K116" s="12">
        <v>0.95092024539877307</v>
      </c>
      <c r="L116" s="38">
        <v>0.97799999999999998</v>
      </c>
    </row>
    <row r="117" spans="1:12" x14ac:dyDescent="0.25">
      <c r="A117" s="29" t="s">
        <v>131</v>
      </c>
      <c r="B117" s="5" t="s">
        <v>62</v>
      </c>
      <c r="C117" s="41" t="s">
        <v>203</v>
      </c>
      <c r="D117" s="6" t="s">
        <v>204</v>
      </c>
      <c r="E117" s="30">
        <v>6512</v>
      </c>
      <c r="F117" s="7">
        <v>8.83</v>
      </c>
      <c r="G117" s="39">
        <v>8.83</v>
      </c>
      <c r="H117" s="39">
        <v>8.83</v>
      </c>
      <c r="I117" s="31">
        <v>0.94946236559139774</v>
      </c>
      <c r="J117" s="8">
        <v>0.94946236559139774</v>
      </c>
      <c r="K117" s="8">
        <v>0.94946236559139774</v>
      </c>
      <c r="L117" s="40">
        <v>9.3000000000000007</v>
      </c>
    </row>
    <row r="118" spans="1:12" x14ac:dyDescent="0.25">
      <c r="A118" s="29" t="s">
        <v>131</v>
      </c>
      <c r="B118" s="5" t="s">
        <v>62</v>
      </c>
      <c r="C118" s="41"/>
      <c r="D118" s="6" t="s">
        <v>206</v>
      </c>
      <c r="E118" s="30">
        <v>6512</v>
      </c>
      <c r="F118" s="7">
        <v>8.83</v>
      </c>
      <c r="G118" s="39">
        <v>8.83</v>
      </c>
      <c r="H118" s="39">
        <v>8.83</v>
      </c>
      <c r="I118" s="31">
        <v>0.94946236559139774</v>
      </c>
      <c r="J118" s="8">
        <v>0.94946236559139774</v>
      </c>
      <c r="K118" s="8">
        <v>0.94946236559139774</v>
      </c>
      <c r="L118" s="40">
        <v>9.3000000000000007</v>
      </c>
    </row>
    <row r="119" spans="1:12" x14ac:dyDescent="0.25">
      <c r="A119" s="29" t="s">
        <v>131</v>
      </c>
      <c r="B119" s="5" t="s">
        <v>62</v>
      </c>
      <c r="C119" s="41"/>
      <c r="D119" s="6" t="s">
        <v>208</v>
      </c>
      <c r="E119" s="30">
        <v>6512</v>
      </c>
      <c r="F119" s="7">
        <v>8.83</v>
      </c>
      <c r="G119" s="39">
        <v>8.83</v>
      </c>
      <c r="H119" s="39">
        <v>8.83</v>
      </c>
      <c r="I119" s="31">
        <v>0.94946236559139774</v>
      </c>
      <c r="J119" s="8">
        <v>0.94946236559139774</v>
      </c>
      <c r="K119" s="8">
        <v>0.94946236559139774</v>
      </c>
      <c r="L119" s="40">
        <v>9.3000000000000007</v>
      </c>
    </row>
    <row r="120" spans="1:12" x14ac:dyDescent="0.25">
      <c r="A120" s="25" t="s">
        <v>131</v>
      </c>
      <c r="B120" s="9" t="s">
        <v>51</v>
      </c>
      <c r="C120" s="35" t="s">
        <v>209</v>
      </c>
      <c r="D120" s="10" t="s">
        <v>210</v>
      </c>
      <c r="E120" s="26">
        <v>6338</v>
      </c>
      <c r="F120" s="11">
        <v>4.75</v>
      </c>
      <c r="G120" s="37">
        <v>4.75</v>
      </c>
      <c r="H120" s="37">
        <v>4.75</v>
      </c>
      <c r="I120" s="27">
        <v>0.95</v>
      </c>
      <c r="J120" s="12">
        <v>0.95</v>
      </c>
      <c r="K120" s="12">
        <v>0.95</v>
      </c>
      <c r="L120" s="38">
        <v>5</v>
      </c>
    </row>
    <row r="121" spans="1:12" x14ac:dyDescent="0.25">
      <c r="A121" s="25" t="s">
        <v>131</v>
      </c>
      <c r="B121" s="9" t="s">
        <v>51</v>
      </c>
      <c r="C121" s="35"/>
      <c r="D121" s="10" t="s">
        <v>211</v>
      </c>
      <c r="E121" s="26">
        <v>6338</v>
      </c>
      <c r="F121" s="11">
        <v>4.75</v>
      </c>
      <c r="G121" s="37">
        <v>4.75</v>
      </c>
      <c r="H121" s="37">
        <v>4.75</v>
      </c>
      <c r="I121" s="27">
        <v>0.95</v>
      </c>
      <c r="J121" s="12">
        <v>0.95</v>
      </c>
      <c r="K121" s="12">
        <v>0.95</v>
      </c>
      <c r="L121" s="38">
        <v>5</v>
      </c>
    </row>
    <row r="122" spans="1:12" x14ac:dyDescent="0.25">
      <c r="A122" s="29" t="s">
        <v>131</v>
      </c>
      <c r="B122" s="5" t="s">
        <v>51</v>
      </c>
      <c r="C122" s="41" t="s">
        <v>212</v>
      </c>
      <c r="D122" s="6" t="s">
        <v>213</v>
      </c>
      <c r="E122" s="30">
        <v>6495</v>
      </c>
      <c r="F122" s="7">
        <v>4.09</v>
      </c>
      <c r="G122" s="39">
        <v>4.09</v>
      </c>
      <c r="H122" s="39">
        <v>4.09</v>
      </c>
      <c r="I122" s="31">
        <v>0.9489559164733179</v>
      </c>
      <c r="J122" s="8">
        <v>0.9489559164733179</v>
      </c>
      <c r="K122" s="8">
        <v>0.9489559164733179</v>
      </c>
      <c r="L122" s="40">
        <v>4.3099999999999996</v>
      </c>
    </row>
    <row r="123" spans="1:12" x14ac:dyDescent="0.25">
      <c r="A123" s="29" t="s">
        <v>131</v>
      </c>
      <c r="B123" s="5" t="s">
        <v>51</v>
      </c>
      <c r="C123" s="41"/>
      <c r="D123" s="6" t="s">
        <v>214</v>
      </c>
      <c r="E123" s="30">
        <v>6495</v>
      </c>
      <c r="F123" s="7">
        <v>4.09</v>
      </c>
      <c r="G123" s="39">
        <v>4.09</v>
      </c>
      <c r="H123" s="39">
        <v>4.09</v>
      </c>
      <c r="I123" s="31">
        <v>0.9489559164733179</v>
      </c>
      <c r="J123" s="8">
        <v>0.9489559164733179</v>
      </c>
      <c r="K123" s="8">
        <v>0.9489559164733179</v>
      </c>
      <c r="L123" s="40">
        <v>4.3099999999999996</v>
      </c>
    </row>
    <row r="124" spans="1:12" x14ac:dyDescent="0.25">
      <c r="A124" s="25" t="s">
        <v>131</v>
      </c>
      <c r="B124" s="9" t="s">
        <v>51</v>
      </c>
      <c r="C124" s="35" t="s">
        <v>215</v>
      </c>
      <c r="D124" s="10" t="s">
        <v>216</v>
      </c>
      <c r="E124" s="26">
        <v>6497</v>
      </c>
      <c r="F124" s="11">
        <v>2</v>
      </c>
      <c r="G124" s="37">
        <v>2</v>
      </c>
      <c r="H124" s="37">
        <v>2</v>
      </c>
      <c r="I124" s="27">
        <v>0.85106382978723405</v>
      </c>
      <c r="J124" s="12">
        <v>0.85106382978723405</v>
      </c>
      <c r="K124" s="12">
        <v>0.85106382978723405</v>
      </c>
      <c r="L124" s="38">
        <v>2.35</v>
      </c>
    </row>
    <row r="125" spans="1:12" x14ac:dyDescent="0.25">
      <c r="A125" s="25" t="s">
        <v>131</v>
      </c>
      <c r="B125" s="9" t="s">
        <v>51</v>
      </c>
      <c r="C125" s="35"/>
      <c r="D125" s="10" t="s">
        <v>217</v>
      </c>
      <c r="E125" s="26">
        <v>6497</v>
      </c>
      <c r="F125" s="11">
        <v>2</v>
      </c>
      <c r="G125" s="37">
        <v>2</v>
      </c>
      <c r="H125" s="37">
        <v>2</v>
      </c>
      <c r="I125" s="27">
        <v>0.85106382978723405</v>
      </c>
      <c r="J125" s="12">
        <v>0.85106382978723405</v>
      </c>
      <c r="K125" s="12">
        <v>0.85106382978723405</v>
      </c>
      <c r="L125" s="38">
        <v>2.35</v>
      </c>
    </row>
    <row r="126" spans="1:12" x14ac:dyDescent="0.25">
      <c r="A126" s="25" t="s">
        <v>131</v>
      </c>
      <c r="B126" s="9" t="s">
        <v>51</v>
      </c>
      <c r="C126" s="35"/>
      <c r="D126" s="10" t="s">
        <v>218</v>
      </c>
      <c r="E126" s="26">
        <v>6497</v>
      </c>
      <c r="F126" s="11">
        <v>1.1000000000000001</v>
      </c>
      <c r="G126" s="37">
        <v>1.1000000000000001</v>
      </c>
      <c r="H126" s="37">
        <v>1.1000000000000001</v>
      </c>
      <c r="I126" s="27">
        <v>0.94827586206896564</v>
      </c>
      <c r="J126" s="12">
        <v>0.94827586206896564</v>
      </c>
      <c r="K126" s="12">
        <v>0.94827586206896564</v>
      </c>
      <c r="L126" s="38">
        <v>1.1599999999999999</v>
      </c>
    </row>
    <row r="127" spans="1:12" x14ac:dyDescent="0.25">
      <c r="A127" s="29" t="s">
        <v>131</v>
      </c>
      <c r="B127" s="5" t="s">
        <v>51</v>
      </c>
      <c r="C127" s="41" t="s">
        <v>219</v>
      </c>
      <c r="D127" s="6" t="s">
        <v>220</v>
      </c>
      <c r="E127" s="30">
        <v>6710</v>
      </c>
      <c r="F127" s="7">
        <v>1.5</v>
      </c>
      <c r="G127" s="39">
        <v>1.5</v>
      </c>
      <c r="H127" s="39">
        <v>1.5</v>
      </c>
      <c r="I127" s="31">
        <v>0.3</v>
      </c>
      <c r="J127" s="8">
        <v>0.3</v>
      </c>
      <c r="K127" s="8">
        <v>0.3</v>
      </c>
      <c r="L127" s="40">
        <v>5</v>
      </c>
    </row>
    <row r="128" spans="1:12" x14ac:dyDescent="0.25">
      <c r="A128" s="25" t="s">
        <v>131</v>
      </c>
      <c r="B128" s="9" t="s">
        <v>132</v>
      </c>
      <c r="C128" s="35" t="s">
        <v>221</v>
      </c>
      <c r="D128" s="10" t="s">
        <v>222</v>
      </c>
      <c r="E128" s="26">
        <v>6743</v>
      </c>
      <c r="F128" s="11">
        <v>3.89</v>
      </c>
      <c r="G128" s="37">
        <v>3.89</v>
      </c>
      <c r="H128" s="37">
        <v>3.89</v>
      </c>
      <c r="I128" s="27">
        <v>0.94878048780487811</v>
      </c>
      <c r="J128" s="12">
        <v>0.94878048780487811</v>
      </c>
      <c r="K128" s="12">
        <v>0.94878048780487811</v>
      </c>
      <c r="L128" s="38">
        <v>4.0999999999999996</v>
      </c>
    </row>
    <row r="129" spans="1:12" x14ac:dyDescent="0.25">
      <c r="A129" s="25" t="s">
        <v>131</v>
      </c>
      <c r="B129" s="9" t="s">
        <v>132</v>
      </c>
      <c r="C129" s="35"/>
      <c r="D129" s="10" t="s">
        <v>223</v>
      </c>
      <c r="E129" s="26">
        <v>6744</v>
      </c>
      <c r="F129" s="11">
        <v>3.89</v>
      </c>
      <c r="G129" s="37">
        <v>3.89</v>
      </c>
      <c r="H129" s="37">
        <v>3.89</v>
      </c>
      <c r="I129" s="27">
        <v>0.94878048780487811</v>
      </c>
      <c r="J129" s="12">
        <v>0.94878048780487811</v>
      </c>
      <c r="K129" s="12">
        <v>0.94878048780487811</v>
      </c>
      <c r="L129" s="38">
        <v>4.0999999999999996</v>
      </c>
    </row>
    <row r="130" spans="1:12" x14ac:dyDescent="0.25">
      <c r="A130" s="29" t="s">
        <v>131</v>
      </c>
      <c r="B130" s="5" t="s">
        <v>132</v>
      </c>
      <c r="C130" s="41" t="s">
        <v>224</v>
      </c>
      <c r="D130" s="6" t="s">
        <v>225</v>
      </c>
      <c r="E130" s="30">
        <v>6767</v>
      </c>
      <c r="F130" s="7">
        <v>4</v>
      </c>
      <c r="G130" s="39">
        <v>4</v>
      </c>
      <c r="H130" s="39">
        <v>4</v>
      </c>
      <c r="I130" s="31">
        <v>0.90909090909090906</v>
      </c>
      <c r="J130" s="8">
        <v>0.90909090909090906</v>
      </c>
      <c r="K130" s="8">
        <v>0.90909090909090906</v>
      </c>
      <c r="L130" s="40">
        <v>4.4000000000000004</v>
      </c>
    </row>
    <row r="131" spans="1:12" x14ac:dyDescent="0.25">
      <c r="A131" s="29" t="s">
        <v>131</v>
      </c>
      <c r="B131" s="5" t="s">
        <v>132</v>
      </c>
      <c r="C131" s="41"/>
      <c r="D131" s="6" t="s">
        <v>226</v>
      </c>
      <c r="E131" s="30">
        <v>6767</v>
      </c>
      <c r="F131" s="7">
        <v>4</v>
      </c>
      <c r="G131" s="39">
        <v>4</v>
      </c>
      <c r="H131" s="39">
        <v>4</v>
      </c>
      <c r="I131" s="31">
        <v>0.90909090909090906</v>
      </c>
      <c r="J131" s="8">
        <v>0.90909090909090906</v>
      </c>
      <c r="K131" s="8">
        <v>0.90909090909090906</v>
      </c>
      <c r="L131" s="40">
        <v>4.4000000000000004</v>
      </c>
    </row>
    <row r="132" spans="1:12" x14ac:dyDescent="0.25">
      <c r="A132" s="25" t="s">
        <v>131</v>
      </c>
      <c r="B132" s="9" t="s">
        <v>190</v>
      </c>
      <c r="C132" s="35" t="s">
        <v>227</v>
      </c>
      <c r="D132" s="10" t="s">
        <v>228</v>
      </c>
      <c r="E132" s="26">
        <v>6798</v>
      </c>
      <c r="F132" s="11">
        <v>3</v>
      </c>
      <c r="G132" s="37">
        <v>3</v>
      </c>
      <c r="H132" s="37">
        <v>3</v>
      </c>
      <c r="I132" s="27">
        <v>0.89020771513353114</v>
      </c>
      <c r="J132" s="12">
        <v>0.89020771513353114</v>
      </c>
      <c r="K132" s="12">
        <v>0.89020771513353114</v>
      </c>
      <c r="L132" s="38">
        <v>3.37</v>
      </c>
    </row>
    <row r="133" spans="1:12" x14ac:dyDescent="0.25">
      <c r="A133" s="25" t="s">
        <v>131</v>
      </c>
      <c r="B133" s="9" t="s">
        <v>190</v>
      </c>
      <c r="C133" s="35"/>
      <c r="D133" s="10" t="s">
        <v>229</v>
      </c>
      <c r="E133" s="26">
        <v>6799</v>
      </c>
      <c r="F133" s="11">
        <v>3</v>
      </c>
      <c r="G133" s="37">
        <v>3</v>
      </c>
      <c r="H133" s="37">
        <v>3</v>
      </c>
      <c r="I133" s="27">
        <v>0.89020771513353114</v>
      </c>
      <c r="J133" s="12">
        <v>0.89020771513353114</v>
      </c>
      <c r="K133" s="12">
        <v>0.89020771513353114</v>
      </c>
      <c r="L133" s="38">
        <v>3.37</v>
      </c>
    </row>
    <row r="134" spans="1:12" x14ac:dyDescent="0.25">
      <c r="A134" s="29" t="s">
        <v>131</v>
      </c>
      <c r="B134" s="5" t="s">
        <v>136</v>
      </c>
      <c r="C134" s="41" t="s">
        <v>230</v>
      </c>
      <c r="D134" s="6" t="s">
        <v>202</v>
      </c>
      <c r="E134" s="30">
        <v>6723</v>
      </c>
      <c r="F134" s="7">
        <v>4.75</v>
      </c>
      <c r="G134" s="39">
        <v>4.75</v>
      </c>
      <c r="H134" s="39">
        <v>4.75</v>
      </c>
      <c r="I134" s="31">
        <v>0.95</v>
      </c>
      <c r="J134" s="8">
        <v>0.95</v>
      </c>
      <c r="K134" s="8">
        <v>0.95</v>
      </c>
      <c r="L134" s="40">
        <v>5</v>
      </c>
    </row>
    <row r="135" spans="1:12" x14ac:dyDescent="0.25">
      <c r="A135" s="29" t="s">
        <v>131</v>
      </c>
      <c r="B135" s="5" t="s">
        <v>136</v>
      </c>
      <c r="C135" s="41"/>
      <c r="D135" s="6" t="s">
        <v>205</v>
      </c>
      <c r="E135" s="30">
        <v>6723</v>
      </c>
      <c r="F135" s="7">
        <v>4.75</v>
      </c>
      <c r="G135" s="39">
        <v>4.75</v>
      </c>
      <c r="H135" s="39">
        <v>4.75</v>
      </c>
      <c r="I135" s="31">
        <v>0.95</v>
      </c>
      <c r="J135" s="8">
        <v>0.95</v>
      </c>
      <c r="K135" s="8">
        <v>0.95</v>
      </c>
      <c r="L135" s="40">
        <v>5</v>
      </c>
    </row>
    <row r="136" spans="1:12" x14ac:dyDescent="0.25">
      <c r="A136" s="25" t="s">
        <v>131</v>
      </c>
      <c r="B136" s="9" t="s">
        <v>132</v>
      </c>
      <c r="C136" s="35" t="s">
        <v>231</v>
      </c>
      <c r="D136" s="10" t="s">
        <v>207</v>
      </c>
      <c r="E136" s="26">
        <v>6764</v>
      </c>
      <c r="F136" s="11">
        <v>4.28</v>
      </c>
      <c r="G136" s="37">
        <v>4.28</v>
      </c>
      <c r="H136" s="37">
        <v>4.28</v>
      </c>
      <c r="I136" s="27">
        <v>0.95111111111111113</v>
      </c>
      <c r="J136" s="12">
        <v>0.95111111111111113</v>
      </c>
      <c r="K136" s="12">
        <v>0.95111111111111113</v>
      </c>
      <c r="L136" s="38">
        <v>4.5</v>
      </c>
    </row>
    <row r="137" spans="1:12" x14ac:dyDescent="0.25">
      <c r="A137" s="25" t="s">
        <v>131</v>
      </c>
      <c r="B137" s="9" t="s">
        <v>241</v>
      </c>
      <c r="C137" s="35" t="s">
        <v>481</v>
      </c>
      <c r="D137" s="10" t="s">
        <v>482</v>
      </c>
      <c r="E137" s="26">
        <v>6774</v>
      </c>
      <c r="F137" s="11">
        <v>9.23</v>
      </c>
      <c r="G137" s="37">
        <v>9.23</v>
      </c>
      <c r="H137" s="37">
        <v>9.23</v>
      </c>
      <c r="I137" s="27">
        <v>0.94958847736625518</v>
      </c>
      <c r="J137" s="12">
        <v>0.94958847736625518</v>
      </c>
      <c r="K137" s="12">
        <v>0.94958847736625518</v>
      </c>
      <c r="L137" s="38">
        <v>9.7200000000000006</v>
      </c>
    </row>
    <row r="138" spans="1:12" x14ac:dyDescent="0.25">
      <c r="A138" s="25" t="s">
        <v>131</v>
      </c>
      <c r="B138" s="9" t="s">
        <v>241</v>
      </c>
      <c r="C138" s="35"/>
      <c r="D138" s="10" t="s">
        <v>483</v>
      </c>
      <c r="E138" s="26">
        <v>6774</v>
      </c>
      <c r="F138" s="11">
        <v>9.23</v>
      </c>
      <c r="G138" s="37">
        <v>9.23</v>
      </c>
      <c r="H138" s="37">
        <v>9.23</v>
      </c>
      <c r="I138" s="27">
        <v>0.94958847736625518</v>
      </c>
      <c r="J138" s="12">
        <v>0.94958847736625518</v>
      </c>
      <c r="K138" s="12">
        <v>0.94958847736625518</v>
      </c>
      <c r="L138" s="38">
        <v>9.7200000000000006</v>
      </c>
    </row>
    <row r="139" spans="1:12" x14ac:dyDescent="0.25">
      <c r="A139" s="25" t="s">
        <v>131</v>
      </c>
      <c r="B139" s="9" t="s">
        <v>241</v>
      </c>
      <c r="C139" s="35"/>
      <c r="D139" s="10" t="s">
        <v>484</v>
      </c>
      <c r="E139" s="26">
        <v>6774</v>
      </c>
      <c r="F139" s="11">
        <v>0.95</v>
      </c>
      <c r="G139" s="37">
        <v>0.95</v>
      </c>
      <c r="H139" s="37">
        <v>0.95</v>
      </c>
      <c r="I139" s="27">
        <v>0.95</v>
      </c>
      <c r="J139" s="12">
        <v>0.95</v>
      </c>
      <c r="K139" s="12">
        <v>0.95</v>
      </c>
      <c r="L139" s="38">
        <v>1</v>
      </c>
    </row>
    <row r="140" spans="1:12" ht="15.75" thickBot="1" x14ac:dyDescent="0.3">
      <c r="A140" s="25" t="s">
        <v>131</v>
      </c>
      <c r="B140" s="9" t="s">
        <v>51</v>
      </c>
      <c r="C140" s="35" t="s">
        <v>485</v>
      </c>
      <c r="D140" s="10" t="s">
        <v>486</v>
      </c>
      <c r="E140" s="26">
        <v>6926</v>
      </c>
      <c r="F140" s="11">
        <v>9.5</v>
      </c>
      <c r="G140" s="37">
        <v>9.5</v>
      </c>
      <c r="H140" s="37">
        <v>9.5</v>
      </c>
      <c r="I140" s="27">
        <v>0.95</v>
      </c>
      <c r="J140" s="12">
        <v>0.95</v>
      </c>
      <c r="K140" s="12">
        <v>0.95</v>
      </c>
      <c r="L140" s="38">
        <v>10</v>
      </c>
    </row>
    <row r="141" spans="1:12" x14ac:dyDescent="0.25">
      <c r="A141" s="44" t="s">
        <v>131</v>
      </c>
      <c r="B141" s="45" t="s">
        <v>51</v>
      </c>
      <c r="C141" s="46" t="s">
        <v>232</v>
      </c>
      <c r="D141" s="47" t="s">
        <v>233</v>
      </c>
      <c r="E141" s="48">
        <v>6480</v>
      </c>
      <c r="F141" s="49">
        <v>4.18</v>
      </c>
      <c r="G141" s="50">
        <v>4.18</v>
      </c>
      <c r="H141" s="50">
        <v>4.18</v>
      </c>
      <c r="I141" s="51">
        <v>0.947845804988662</v>
      </c>
      <c r="J141" s="52">
        <v>0.947845804988662</v>
      </c>
      <c r="K141" s="52">
        <v>0.947845804988662</v>
      </c>
      <c r="L141" s="53">
        <v>4.41</v>
      </c>
    </row>
    <row r="142" spans="1:12" x14ac:dyDescent="0.25">
      <c r="A142" s="25" t="s">
        <v>131</v>
      </c>
      <c r="B142" s="9" t="s">
        <v>51</v>
      </c>
      <c r="C142" s="35"/>
      <c r="D142" s="10" t="s">
        <v>234</v>
      </c>
      <c r="E142" s="26">
        <v>6480</v>
      </c>
      <c r="F142" s="11">
        <v>4.18</v>
      </c>
      <c r="G142" s="37">
        <v>4.18</v>
      </c>
      <c r="H142" s="37">
        <v>4.18</v>
      </c>
      <c r="I142" s="27">
        <v>0.947845804988662</v>
      </c>
      <c r="J142" s="12">
        <v>0.947845804988662</v>
      </c>
      <c r="K142" s="12">
        <v>0.947845804988662</v>
      </c>
      <c r="L142" s="38">
        <v>4.41</v>
      </c>
    </row>
    <row r="143" spans="1:12" x14ac:dyDescent="0.25">
      <c r="A143" s="29" t="s">
        <v>131</v>
      </c>
      <c r="B143" s="5" t="s">
        <v>136</v>
      </c>
      <c r="C143" s="41" t="s">
        <v>235</v>
      </c>
      <c r="D143" s="6" t="s">
        <v>236</v>
      </c>
      <c r="E143" s="30">
        <v>6307</v>
      </c>
      <c r="F143" s="7">
        <v>7.125</v>
      </c>
      <c r="G143" s="39">
        <v>7.125</v>
      </c>
      <c r="H143" s="39">
        <v>7.125</v>
      </c>
      <c r="I143" s="31">
        <v>0.95</v>
      </c>
      <c r="J143" s="8">
        <v>0.95</v>
      </c>
      <c r="K143" s="8">
        <v>0.95</v>
      </c>
      <c r="L143" s="40">
        <v>7.5</v>
      </c>
    </row>
    <row r="144" spans="1:12" x14ac:dyDescent="0.25">
      <c r="A144" s="29" t="s">
        <v>131</v>
      </c>
      <c r="B144" s="5" t="s">
        <v>136</v>
      </c>
      <c r="C144" s="41"/>
      <c r="D144" s="6" t="s">
        <v>237</v>
      </c>
      <c r="E144" s="30">
        <v>6307</v>
      </c>
      <c r="F144" s="7">
        <v>7.125</v>
      </c>
      <c r="G144" s="39">
        <v>7.125</v>
      </c>
      <c r="H144" s="39">
        <v>7.125</v>
      </c>
      <c r="I144" s="31">
        <v>0.95</v>
      </c>
      <c r="J144" s="8">
        <v>0.95</v>
      </c>
      <c r="K144" s="8">
        <v>0.95</v>
      </c>
      <c r="L144" s="40">
        <v>7.5</v>
      </c>
    </row>
    <row r="145" spans="1:12" x14ac:dyDescent="0.25">
      <c r="A145" s="25" t="s">
        <v>131</v>
      </c>
      <c r="B145" s="9" t="s">
        <v>132</v>
      </c>
      <c r="C145" s="35" t="s">
        <v>238</v>
      </c>
      <c r="D145" s="10" t="s">
        <v>239</v>
      </c>
      <c r="E145" s="26">
        <v>6386</v>
      </c>
      <c r="F145" s="11">
        <v>9.5</v>
      </c>
      <c r="G145" s="37">
        <v>9.5</v>
      </c>
      <c r="H145" s="37">
        <v>9.5</v>
      </c>
      <c r="I145" s="27">
        <v>0.759939204863611</v>
      </c>
      <c r="J145" s="12">
        <v>0.759939204863611</v>
      </c>
      <c r="K145" s="12">
        <v>0.759939204863611</v>
      </c>
      <c r="L145" s="38">
        <v>10</v>
      </c>
    </row>
    <row r="146" spans="1:12" x14ac:dyDescent="0.25">
      <c r="A146" s="25" t="s">
        <v>131</v>
      </c>
      <c r="B146" s="9" t="s">
        <v>132</v>
      </c>
      <c r="C146" s="35"/>
      <c r="D146" s="10" t="s">
        <v>240</v>
      </c>
      <c r="E146" s="26">
        <v>6386</v>
      </c>
      <c r="F146" s="11">
        <v>9.5</v>
      </c>
      <c r="G146" s="37">
        <v>9.5</v>
      </c>
      <c r="H146" s="37">
        <v>9.5</v>
      </c>
      <c r="I146" s="27">
        <v>0.759939204863611</v>
      </c>
      <c r="J146" s="12">
        <v>0.759939204863611</v>
      </c>
      <c r="K146" s="12">
        <v>0.759939204863611</v>
      </c>
      <c r="L146" s="38">
        <v>10</v>
      </c>
    </row>
    <row r="147" spans="1:12" x14ac:dyDescent="0.25">
      <c r="A147" s="29" t="s">
        <v>131</v>
      </c>
      <c r="B147" s="5" t="s">
        <v>241</v>
      </c>
      <c r="C147" s="41" t="s">
        <v>242</v>
      </c>
      <c r="D147" s="6" t="s">
        <v>243</v>
      </c>
      <c r="E147" s="30">
        <v>6524</v>
      </c>
      <c r="F147" s="7">
        <v>9.23</v>
      </c>
      <c r="G147" s="39">
        <v>9.23</v>
      </c>
      <c r="H147" s="39">
        <v>9.23</v>
      </c>
      <c r="I147" s="31">
        <v>0.94958847736625518</v>
      </c>
      <c r="J147" s="8">
        <v>0.94958847736625518</v>
      </c>
      <c r="K147" s="8">
        <v>0.94958847736625518</v>
      </c>
      <c r="L147" s="40">
        <v>9.7200000000000006</v>
      </c>
    </row>
    <row r="148" spans="1:12" x14ac:dyDescent="0.25">
      <c r="A148" s="29" t="s">
        <v>131</v>
      </c>
      <c r="B148" s="5" t="s">
        <v>241</v>
      </c>
      <c r="C148" s="41"/>
      <c r="D148" s="6" t="s">
        <v>244</v>
      </c>
      <c r="E148" s="30">
        <v>6525</v>
      </c>
      <c r="F148" s="7">
        <v>9.23</v>
      </c>
      <c r="G148" s="39">
        <v>9.23</v>
      </c>
      <c r="H148" s="39">
        <v>9.23</v>
      </c>
      <c r="I148" s="31">
        <v>0.94958847736625518</v>
      </c>
      <c r="J148" s="8">
        <v>0.94958847736625518</v>
      </c>
      <c r="K148" s="8">
        <v>0.94958847736625518</v>
      </c>
      <c r="L148" s="40">
        <v>9.7200000000000006</v>
      </c>
    </row>
    <row r="149" spans="1:12" x14ac:dyDescent="0.25">
      <c r="A149" s="29" t="s">
        <v>131</v>
      </c>
      <c r="B149" s="5" t="s">
        <v>241</v>
      </c>
      <c r="C149" s="41"/>
      <c r="D149" s="6" t="s">
        <v>245</v>
      </c>
      <c r="E149" s="30">
        <v>6526</v>
      </c>
      <c r="F149" s="7">
        <v>0.94</v>
      </c>
      <c r="G149" s="39">
        <v>0.94</v>
      </c>
      <c r="H149" s="39">
        <v>0.94</v>
      </c>
      <c r="I149" s="31">
        <v>0.9494949494949495</v>
      </c>
      <c r="J149" s="8">
        <v>0.9494949494949495</v>
      </c>
      <c r="K149" s="8">
        <v>0.9494949494949495</v>
      </c>
      <c r="L149" s="40">
        <v>0.99</v>
      </c>
    </row>
    <row r="150" spans="1:12" x14ac:dyDescent="0.25">
      <c r="A150" s="25" t="s">
        <v>131</v>
      </c>
      <c r="B150" s="9" t="s">
        <v>62</v>
      </c>
      <c r="C150" s="35" t="s">
        <v>246</v>
      </c>
      <c r="D150" s="10" t="s">
        <v>247</v>
      </c>
      <c r="E150" s="26">
        <v>6514</v>
      </c>
      <c r="F150" s="11">
        <v>8.83</v>
      </c>
      <c r="G150" s="37">
        <v>8.83</v>
      </c>
      <c r="H150" s="37">
        <v>8.83</v>
      </c>
      <c r="I150" s="27">
        <v>0.94946236559139774</v>
      </c>
      <c r="J150" s="12">
        <v>0.94946236559139774</v>
      </c>
      <c r="K150" s="12">
        <v>0.94946236559139774</v>
      </c>
      <c r="L150" s="38">
        <v>9.3000000000000007</v>
      </c>
    </row>
    <row r="151" spans="1:12" x14ac:dyDescent="0.25">
      <c r="A151" s="25" t="s">
        <v>131</v>
      </c>
      <c r="B151" s="9" t="s">
        <v>62</v>
      </c>
      <c r="C151" s="35"/>
      <c r="D151" s="10" t="s">
        <v>248</v>
      </c>
      <c r="E151" s="26">
        <v>6514</v>
      </c>
      <c r="F151" s="11">
        <v>8.83</v>
      </c>
      <c r="G151" s="37">
        <v>8.83</v>
      </c>
      <c r="H151" s="37">
        <v>8.83</v>
      </c>
      <c r="I151" s="27">
        <v>0.94946236559139774</v>
      </c>
      <c r="J151" s="12">
        <v>0.94946236559139774</v>
      </c>
      <c r="K151" s="12">
        <v>0.94946236559139774</v>
      </c>
      <c r="L151" s="38">
        <v>9.3000000000000007</v>
      </c>
    </row>
    <row r="152" spans="1:12" x14ac:dyDescent="0.25">
      <c r="A152" s="25" t="s">
        <v>131</v>
      </c>
      <c r="B152" s="9" t="s">
        <v>62</v>
      </c>
      <c r="C152" s="35"/>
      <c r="D152" s="10" t="s">
        <v>249</v>
      </c>
      <c r="E152" s="26">
        <v>6514</v>
      </c>
      <c r="F152" s="11">
        <v>8.83</v>
      </c>
      <c r="G152" s="37">
        <v>8.83</v>
      </c>
      <c r="H152" s="37">
        <v>8.83</v>
      </c>
      <c r="I152" s="27">
        <v>0.94946236559139774</v>
      </c>
      <c r="J152" s="12">
        <v>0.94946236559139774</v>
      </c>
      <c r="K152" s="12">
        <v>0.94946236559139774</v>
      </c>
      <c r="L152" s="38">
        <v>9.3000000000000007</v>
      </c>
    </row>
    <row r="153" spans="1:12" x14ac:dyDescent="0.25">
      <c r="A153" s="25" t="s">
        <v>131</v>
      </c>
      <c r="B153" s="9" t="s">
        <v>62</v>
      </c>
      <c r="C153" s="35"/>
      <c r="D153" s="10" t="s">
        <v>250</v>
      </c>
      <c r="E153" s="26">
        <v>6514</v>
      </c>
      <c r="F153" s="11">
        <v>1.99</v>
      </c>
      <c r="G153" s="37">
        <v>1.99</v>
      </c>
      <c r="H153" s="37">
        <v>1.99</v>
      </c>
      <c r="I153" s="27">
        <v>0.94761904761904758</v>
      </c>
      <c r="J153" s="12">
        <v>0.94761904761904758</v>
      </c>
      <c r="K153" s="12">
        <v>0.94761904761904758</v>
      </c>
      <c r="L153" s="38">
        <v>2.1</v>
      </c>
    </row>
    <row r="154" spans="1:12" x14ac:dyDescent="0.25">
      <c r="A154" s="29" t="s">
        <v>131</v>
      </c>
      <c r="B154" s="5" t="s">
        <v>251</v>
      </c>
      <c r="C154" s="41" t="s">
        <v>252</v>
      </c>
      <c r="D154" s="6" t="s">
        <v>253</v>
      </c>
      <c r="E154" s="30">
        <v>6552</v>
      </c>
      <c r="F154" s="7">
        <v>12.65</v>
      </c>
      <c r="G154" s="39">
        <v>12.65</v>
      </c>
      <c r="H154" s="39">
        <v>12.65</v>
      </c>
      <c r="I154" s="31">
        <v>0.9496996996996997</v>
      </c>
      <c r="J154" s="8">
        <v>0.9496996996996997</v>
      </c>
      <c r="K154" s="8">
        <v>0.9496996996996997</v>
      </c>
      <c r="L154" s="40">
        <v>13.32</v>
      </c>
    </row>
    <row r="155" spans="1:12" x14ac:dyDescent="0.25">
      <c r="A155" s="29" t="s">
        <v>131</v>
      </c>
      <c r="B155" s="5" t="s">
        <v>251</v>
      </c>
      <c r="C155" s="41"/>
      <c r="D155" s="6" t="s">
        <v>254</v>
      </c>
      <c r="E155" s="30">
        <v>6552</v>
      </c>
      <c r="F155" s="7">
        <v>12.65</v>
      </c>
      <c r="G155" s="39">
        <v>12.65</v>
      </c>
      <c r="H155" s="39">
        <v>12.65</v>
      </c>
      <c r="I155" s="31">
        <v>0.9496996996996997</v>
      </c>
      <c r="J155" s="8">
        <v>0.9496996996996997</v>
      </c>
      <c r="K155" s="8">
        <v>0.9496996996996997</v>
      </c>
      <c r="L155" s="40">
        <v>13.32</v>
      </c>
    </row>
    <row r="156" spans="1:12" x14ac:dyDescent="0.25">
      <c r="A156" s="29" t="s">
        <v>131</v>
      </c>
      <c r="B156" s="5" t="s">
        <v>251</v>
      </c>
      <c r="C156" s="41"/>
      <c r="D156" s="6" t="s">
        <v>255</v>
      </c>
      <c r="E156" s="30">
        <v>6552</v>
      </c>
      <c r="F156" s="7">
        <v>1.79</v>
      </c>
      <c r="G156" s="39">
        <v>1.79</v>
      </c>
      <c r="H156" s="39">
        <v>1.79</v>
      </c>
      <c r="I156" s="31">
        <v>0.95212765957446821</v>
      </c>
      <c r="J156" s="8">
        <v>0.95212765957446821</v>
      </c>
      <c r="K156" s="8">
        <v>0.95212765957446821</v>
      </c>
      <c r="L156" s="40">
        <v>1.88</v>
      </c>
    </row>
    <row r="157" spans="1:12" x14ac:dyDescent="0.25">
      <c r="A157" s="25" t="s">
        <v>131</v>
      </c>
      <c r="B157" s="9" t="s">
        <v>256</v>
      </c>
      <c r="C157" s="35" t="s">
        <v>257</v>
      </c>
      <c r="D157" s="10" t="s">
        <v>258</v>
      </c>
      <c r="E157" s="26">
        <v>6492</v>
      </c>
      <c r="F157" s="11">
        <v>9.8800000000000008</v>
      </c>
      <c r="G157" s="37">
        <v>9.8800000000000008</v>
      </c>
      <c r="H157" s="37">
        <v>9.8800000000000008</v>
      </c>
      <c r="I157" s="27">
        <v>0.95000000000000007</v>
      </c>
      <c r="J157" s="12">
        <v>0.95000000000000007</v>
      </c>
      <c r="K157" s="12">
        <v>0.95000000000000007</v>
      </c>
      <c r="L157" s="38">
        <v>10.4</v>
      </c>
    </row>
    <row r="158" spans="1:12" x14ac:dyDescent="0.25">
      <c r="A158" s="25" t="s">
        <v>131</v>
      </c>
      <c r="B158" s="9" t="s">
        <v>256</v>
      </c>
      <c r="C158" s="35"/>
      <c r="D158" s="10" t="s">
        <v>259</v>
      </c>
      <c r="E158" s="26">
        <v>6493</v>
      </c>
      <c r="F158" s="11">
        <v>9.8800000000000008</v>
      </c>
      <c r="G158" s="37">
        <v>9.8800000000000008</v>
      </c>
      <c r="H158" s="37">
        <v>9.8800000000000008</v>
      </c>
      <c r="I158" s="27">
        <v>0.95000000000000007</v>
      </c>
      <c r="J158" s="12">
        <v>0.95000000000000007</v>
      </c>
      <c r="K158" s="12">
        <v>0.95000000000000007</v>
      </c>
      <c r="L158" s="38">
        <v>10.4</v>
      </c>
    </row>
    <row r="159" spans="1:12" x14ac:dyDescent="0.25">
      <c r="A159" s="25" t="s">
        <v>131</v>
      </c>
      <c r="B159" s="9" t="s">
        <v>256</v>
      </c>
      <c r="C159" s="35"/>
      <c r="D159" s="10" t="s">
        <v>260</v>
      </c>
      <c r="E159" s="26">
        <v>6494</v>
      </c>
      <c r="F159" s="11">
        <v>9.8800000000000008</v>
      </c>
      <c r="G159" s="37">
        <v>9.8800000000000008</v>
      </c>
      <c r="H159" s="37">
        <v>9.8800000000000008</v>
      </c>
      <c r="I159" s="27">
        <v>0.95000000000000007</v>
      </c>
      <c r="J159" s="12">
        <v>0.95000000000000007</v>
      </c>
      <c r="K159" s="12">
        <v>0.95000000000000007</v>
      </c>
      <c r="L159" s="38">
        <v>10.4</v>
      </c>
    </row>
    <row r="160" spans="1:12" x14ac:dyDescent="0.25">
      <c r="A160" s="29" t="s">
        <v>131</v>
      </c>
      <c r="B160" s="5" t="s">
        <v>190</v>
      </c>
      <c r="C160" s="41" t="s">
        <v>261</v>
      </c>
      <c r="D160" s="6" t="s">
        <v>262</v>
      </c>
      <c r="E160" s="30">
        <v>6452</v>
      </c>
      <c r="F160" s="7">
        <v>15.81</v>
      </c>
      <c r="G160" s="39">
        <v>15.81</v>
      </c>
      <c r="H160" s="39">
        <v>15.81</v>
      </c>
      <c r="I160" s="31">
        <v>0.94954954954954962</v>
      </c>
      <c r="J160" s="8">
        <v>0.94954954954954962</v>
      </c>
      <c r="K160" s="8">
        <v>0.94954954954954962</v>
      </c>
      <c r="L160" s="40">
        <v>16.649999999999999</v>
      </c>
    </row>
    <row r="161" spans="1:12" x14ac:dyDescent="0.25">
      <c r="A161" s="29" t="s">
        <v>131</v>
      </c>
      <c r="B161" s="5" t="s">
        <v>190</v>
      </c>
      <c r="C161" s="41"/>
      <c r="D161" s="6" t="s">
        <v>263</v>
      </c>
      <c r="E161" s="30">
        <v>6453</v>
      </c>
      <c r="F161" s="7">
        <v>15.81</v>
      </c>
      <c r="G161" s="39">
        <v>15.81</v>
      </c>
      <c r="H161" s="39">
        <v>15.81</v>
      </c>
      <c r="I161" s="31">
        <v>0.94954954954954962</v>
      </c>
      <c r="J161" s="8">
        <v>0.94954954954954962</v>
      </c>
      <c r="K161" s="8">
        <v>0.94954954954954962</v>
      </c>
      <c r="L161" s="40">
        <v>16.649999999999999</v>
      </c>
    </row>
    <row r="162" spans="1:12" x14ac:dyDescent="0.25">
      <c r="A162" s="25" t="s">
        <v>131</v>
      </c>
      <c r="B162" s="9" t="s">
        <v>136</v>
      </c>
      <c r="C162" s="35" t="s">
        <v>264</v>
      </c>
      <c r="D162" s="10" t="s">
        <v>265</v>
      </c>
      <c r="E162" s="26">
        <v>6090</v>
      </c>
      <c r="F162" s="11">
        <v>22.42</v>
      </c>
      <c r="G162" s="37">
        <v>22.42</v>
      </c>
      <c r="H162" s="37">
        <v>22.42</v>
      </c>
      <c r="I162" s="27">
        <v>0.95000000000000007</v>
      </c>
      <c r="J162" s="12">
        <v>0.95000000000000007</v>
      </c>
      <c r="K162" s="12">
        <v>0.95000000000000007</v>
      </c>
      <c r="L162" s="38">
        <v>23.6</v>
      </c>
    </row>
    <row r="163" spans="1:12" x14ac:dyDescent="0.25">
      <c r="A163" s="25" t="s">
        <v>131</v>
      </c>
      <c r="B163" s="9" t="s">
        <v>136</v>
      </c>
      <c r="C163" s="35"/>
      <c r="D163" s="10" t="s">
        <v>266</v>
      </c>
      <c r="E163" s="26">
        <v>6091</v>
      </c>
      <c r="F163" s="11">
        <v>22.42</v>
      </c>
      <c r="G163" s="37">
        <v>22.42</v>
      </c>
      <c r="H163" s="37">
        <v>22.42</v>
      </c>
      <c r="I163" s="27">
        <v>0.95000000000000007</v>
      </c>
      <c r="J163" s="12">
        <v>0.95000000000000007</v>
      </c>
      <c r="K163" s="12">
        <v>0.95000000000000007</v>
      </c>
      <c r="L163" s="38">
        <v>23.6</v>
      </c>
    </row>
    <row r="164" spans="1:12" x14ac:dyDescent="0.25">
      <c r="A164" s="29" t="s">
        <v>131</v>
      </c>
      <c r="B164" s="5" t="s">
        <v>93</v>
      </c>
      <c r="C164" s="41" t="s">
        <v>267</v>
      </c>
      <c r="D164" s="6" t="s">
        <v>268</v>
      </c>
      <c r="E164" s="30">
        <v>6367</v>
      </c>
      <c r="F164" s="7">
        <v>27.86</v>
      </c>
      <c r="G164" s="39">
        <v>27.86</v>
      </c>
      <c r="H164" s="39">
        <v>27.86</v>
      </c>
      <c r="I164" s="31">
        <v>0.94988066825775663</v>
      </c>
      <c r="J164" s="8">
        <v>0.94988066825775663</v>
      </c>
      <c r="K164" s="8">
        <v>0.94988066825775663</v>
      </c>
      <c r="L164" s="40">
        <v>29.33</v>
      </c>
    </row>
    <row r="165" spans="1:12" x14ac:dyDescent="0.25">
      <c r="A165" s="29" t="s">
        <v>131</v>
      </c>
      <c r="B165" s="5" t="s">
        <v>93</v>
      </c>
      <c r="C165" s="41"/>
      <c r="D165" s="6" t="s">
        <v>269</v>
      </c>
      <c r="E165" s="30">
        <v>6368</v>
      </c>
      <c r="F165" s="7">
        <v>27.86</v>
      </c>
      <c r="G165" s="39">
        <v>27.86</v>
      </c>
      <c r="H165" s="39">
        <v>27.86</v>
      </c>
      <c r="I165" s="31">
        <v>0.94988066825775663</v>
      </c>
      <c r="J165" s="8">
        <v>0.94988066825775663</v>
      </c>
      <c r="K165" s="8">
        <v>0.94988066825775663</v>
      </c>
      <c r="L165" s="40">
        <v>29.33</v>
      </c>
    </row>
    <row r="166" spans="1:12" x14ac:dyDescent="0.25">
      <c r="A166" s="25" t="s">
        <v>131</v>
      </c>
      <c r="B166" s="9" t="s">
        <v>62</v>
      </c>
      <c r="C166" s="35" t="s">
        <v>270</v>
      </c>
      <c r="D166" s="10" t="s">
        <v>271</v>
      </c>
      <c r="E166" s="26">
        <v>6333</v>
      </c>
      <c r="F166" s="11">
        <v>26.6</v>
      </c>
      <c r="G166" s="37">
        <v>26.6</v>
      </c>
      <c r="H166" s="37">
        <v>26.6</v>
      </c>
      <c r="I166" s="27">
        <v>0.95000000000000007</v>
      </c>
      <c r="J166" s="12">
        <v>0.95000000000000007</v>
      </c>
      <c r="K166" s="12">
        <v>0.95000000000000007</v>
      </c>
      <c r="L166" s="38">
        <v>28</v>
      </c>
    </row>
    <row r="167" spans="1:12" x14ac:dyDescent="0.25">
      <c r="A167" s="25" t="s">
        <v>131</v>
      </c>
      <c r="B167" s="9" t="s">
        <v>62</v>
      </c>
      <c r="C167" s="35"/>
      <c r="D167" s="10" t="s">
        <v>272</v>
      </c>
      <c r="E167" s="26">
        <v>6334</v>
      </c>
      <c r="F167" s="11">
        <v>26.6</v>
      </c>
      <c r="G167" s="37">
        <v>26.6</v>
      </c>
      <c r="H167" s="37">
        <v>26.6</v>
      </c>
      <c r="I167" s="27">
        <v>0.95000000000000007</v>
      </c>
      <c r="J167" s="12">
        <v>0.95000000000000007</v>
      </c>
      <c r="K167" s="12">
        <v>0.95000000000000007</v>
      </c>
      <c r="L167" s="38">
        <v>28</v>
      </c>
    </row>
    <row r="168" spans="1:12" x14ac:dyDescent="0.25">
      <c r="A168" s="25" t="s">
        <v>131</v>
      </c>
      <c r="B168" s="9" t="s">
        <v>62</v>
      </c>
      <c r="C168" s="35"/>
      <c r="D168" s="10" t="s">
        <v>273</v>
      </c>
      <c r="E168" s="26">
        <v>6329</v>
      </c>
      <c r="F168" s="11">
        <v>0.61750000000000005</v>
      </c>
      <c r="G168" s="37">
        <v>0.61750000000000005</v>
      </c>
      <c r="H168" s="37">
        <v>0.61750000000000005</v>
      </c>
      <c r="I168" s="27">
        <v>0.95000000000000007</v>
      </c>
      <c r="J168" s="12">
        <v>0.95000000000000007</v>
      </c>
      <c r="K168" s="12">
        <v>0.95000000000000007</v>
      </c>
      <c r="L168" s="38">
        <v>0.65</v>
      </c>
    </row>
    <row r="169" spans="1:12" x14ac:dyDescent="0.25">
      <c r="A169" s="29" t="s">
        <v>131</v>
      </c>
      <c r="B169" s="5" t="s">
        <v>190</v>
      </c>
      <c r="C169" s="41" t="s">
        <v>274</v>
      </c>
      <c r="D169" s="6" t="s">
        <v>275</v>
      </c>
      <c r="E169" s="30">
        <v>6446</v>
      </c>
      <c r="F169" s="7">
        <v>21.3</v>
      </c>
      <c r="G169" s="39">
        <v>21.3</v>
      </c>
      <c r="H169" s="39">
        <v>21.3</v>
      </c>
      <c r="I169" s="31">
        <v>0.94962104324565322</v>
      </c>
      <c r="J169" s="8">
        <v>0.94962104324565322</v>
      </c>
      <c r="K169" s="8">
        <v>0.94962104324565322</v>
      </c>
      <c r="L169" s="40">
        <v>22.43</v>
      </c>
    </row>
    <row r="170" spans="1:12" x14ac:dyDescent="0.25">
      <c r="A170" s="29" t="s">
        <v>131</v>
      </c>
      <c r="B170" s="5" t="s">
        <v>190</v>
      </c>
      <c r="C170" s="41"/>
      <c r="D170" s="6" t="s">
        <v>276</v>
      </c>
      <c r="E170" s="30">
        <v>6447</v>
      </c>
      <c r="F170" s="7">
        <v>21.3</v>
      </c>
      <c r="G170" s="39">
        <v>21.3</v>
      </c>
      <c r="H170" s="39">
        <v>21.3</v>
      </c>
      <c r="I170" s="31">
        <v>0.94962104324565322</v>
      </c>
      <c r="J170" s="8">
        <v>0.94962104324565322</v>
      </c>
      <c r="K170" s="8">
        <v>0.94962104324565322</v>
      </c>
      <c r="L170" s="40">
        <v>22.43</v>
      </c>
    </row>
    <row r="171" spans="1:12" x14ac:dyDescent="0.25">
      <c r="A171" s="29" t="s">
        <v>131</v>
      </c>
      <c r="B171" s="5" t="s">
        <v>190</v>
      </c>
      <c r="C171" s="41"/>
      <c r="D171" s="6" t="s">
        <v>277</v>
      </c>
      <c r="E171" s="30">
        <v>6448</v>
      </c>
      <c r="F171" s="7">
        <v>21.3</v>
      </c>
      <c r="G171" s="39">
        <v>21.3</v>
      </c>
      <c r="H171" s="39">
        <v>21.3</v>
      </c>
      <c r="I171" s="31">
        <v>0.94962104324565322</v>
      </c>
      <c r="J171" s="8">
        <v>0.94962104324565322</v>
      </c>
      <c r="K171" s="8">
        <v>0.94962104324565322</v>
      </c>
      <c r="L171" s="40">
        <v>22.43</v>
      </c>
    </row>
    <row r="172" spans="1:12" x14ac:dyDescent="0.25">
      <c r="A172" s="29" t="s">
        <v>131</v>
      </c>
      <c r="B172" s="5" t="s">
        <v>190</v>
      </c>
      <c r="C172" s="41"/>
      <c r="D172" s="6" t="s">
        <v>278</v>
      </c>
      <c r="E172" s="30">
        <v>6457</v>
      </c>
      <c r="F172" s="7">
        <v>1.0449999999999999</v>
      </c>
      <c r="G172" s="39">
        <v>1.0449999999999999</v>
      </c>
      <c r="H172" s="39">
        <v>1.0449999999999999</v>
      </c>
      <c r="I172" s="31">
        <v>0.94999999999999984</v>
      </c>
      <c r="J172" s="8">
        <v>0.94999999999999984</v>
      </c>
      <c r="K172" s="8">
        <v>0.94999999999999984</v>
      </c>
      <c r="L172" s="40">
        <v>1.1000000000000001</v>
      </c>
    </row>
    <row r="173" spans="1:12" x14ac:dyDescent="0.25">
      <c r="A173" s="29" t="s">
        <v>131</v>
      </c>
      <c r="B173" s="5" t="s">
        <v>62</v>
      </c>
      <c r="C173" s="41" t="s">
        <v>279</v>
      </c>
      <c r="D173" s="6" t="s">
        <v>280</v>
      </c>
      <c r="E173" s="30">
        <v>6788</v>
      </c>
      <c r="F173" s="7">
        <v>29.93</v>
      </c>
      <c r="G173" s="39">
        <v>29.93</v>
      </c>
      <c r="H173" s="39">
        <v>29.93</v>
      </c>
      <c r="I173" s="31">
        <v>0.9501587301587302</v>
      </c>
      <c r="J173" s="8">
        <v>0.9501587301587302</v>
      </c>
      <c r="K173" s="8">
        <v>0.9501587301587302</v>
      </c>
      <c r="L173" s="40">
        <v>31.5</v>
      </c>
    </row>
    <row r="174" spans="1:12" x14ac:dyDescent="0.25">
      <c r="A174" s="29" t="s">
        <v>131</v>
      </c>
      <c r="B174" s="5" t="s">
        <v>62</v>
      </c>
      <c r="C174" s="41"/>
      <c r="D174" s="6" t="s">
        <v>281</v>
      </c>
      <c r="E174" s="30">
        <v>6788</v>
      </c>
      <c r="F174" s="7">
        <v>29.93</v>
      </c>
      <c r="G174" s="39">
        <v>29.93</v>
      </c>
      <c r="H174" s="39">
        <v>29.93</v>
      </c>
      <c r="I174" s="31">
        <v>0.9501587301587302</v>
      </c>
      <c r="J174" s="8">
        <v>0.9501587301587302</v>
      </c>
      <c r="K174" s="8">
        <v>0.9501587301587302</v>
      </c>
      <c r="L174" s="40">
        <v>31.5</v>
      </c>
    </row>
    <row r="175" spans="1:12" x14ac:dyDescent="0.25">
      <c r="A175" s="25" t="s">
        <v>131</v>
      </c>
      <c r="B175" s="9" t="s">
        <v>62</v>
      </c>
      <c r="C175" s="35" t="s">
        <v>282</v>
      </c>
      <c r="D175" s="10" t="s">
        <v>283</v>
      </c>
      <c r="E175" s="26">
        <v>6335</v>
      </c>
      <c r="F175" s="11">
        <v>41.9</v>
      </c>
      <c r="G175" s="37">
        <v>41.9</v>
      </c>
      <c r="H175" s="37">
        <v>41.9</v>
      </c>
      <c r="I175" s="27">
        <v>0.95011337868480716</v>
      </c>
      <c r="J175" s="12">
        <v>0.95011337868480716</v>
      </c>
      <c r="K175" s="12">
        <v>0.95011337868480716</v>
      </c>
      <c r="L175" s="38">
        <v>44.1</v>
      </c>
    </row>
    <row r="176" spans="1:12" x14ac:dyDescent="0.25">
      <c r="A176" s="25" t="s">
        <v>131</v>
      </c>
      <c r="B176" s="9" t="s">
        <v>62</v>
      </c>
      <c r="C176" s="35"/>
      <c r="D176" s="10" t="s">
        <v>284</v>
      </c>
      <c r="E176" s="26">
        <v>6336</v>
      </c>
      <c r="F176" s="11">
        <v>41.9</v>
      </c>
      <c r="G176" s="37">
        <v>41.9</v>
      </c>
      <c r="H176" s="37">
        <v>41.9</v>
      </c>
      <c r="I176" s="27">
        <v>0.95011337868480716</v>
      </c>
      <c r="J176" s="12">
        <v>0.95011337868480716</v>
      </c>
      <c r="K176" s="12">
        <v>0.95011337868480716</v>
      </c>
      <c r="L176" s="38">
        <v>44.1</v>
      </c>
    </row>
    <row r="177" spans="1:12" ht="14.25" customHeight="1" x14ac:dyDescent="0.25">
      <c r="A177" s="25" t="s">
        <v>131</v>
      </c>
      <c r="B177" s="9" t="s">
        <v>62</v>
      </c>
      <c r="C177" s="35"/>
      <c r="D177" s="10" t="s">
        <v>285</v>
      </c>
      <c r="E177" s="26">
        <v>6328</v>
      </c>
      <c r="F177" s="11">
        <v>1.7</v>
      </c>
      <c r="G177" s="37">
        <v>1.7</v>
      </c>
      <c r="H177" s="37">
        <v>1.7</v>
      </c>
      <c r="I177" s="27">
        <v>0.94444444444444442</v>
      </c>
      <c r="J177" s="12">
        <v>0.94444444444444442</v>
      </c>
      <c r="K177" s="12">
        <v>0.94444444444444442</v>
      </c>
      <c r="L177" s="38">
        <v>1.8</v>
      </c>
    </row>
    <row r="178" spans="1:12" ht="14.25" customHeight="1" x14ac:dyDescent="0.25">
      <c r="A178" s="29" t="s">
        <v>131</v>
      </c>
      <c r="B178" s="5" t="s">
        <v>93</v>
      </c>
      <c r="C178" s="41" t="s">
        <v>286</v>
      </c>
      <c r="D178" s="6" t="s">
        <v>287</v>
      </c>
      <c r="E178" s="30">
        <v>6176</v>
      </c>
      <c r="F178" s="7">
        <v>57</v>
      </c>
      <c r="G178" s="39">
        <v>57</v>
      </c>
      <c r="H178" s="39">
        <v>57</v>
      </c>
      <c r="I178" s="31">
        <v>0.95</v>
      </c>
      <c r="J178" s="8">
        <v>0.95</v>
      </c>
      <c r="K178" s="8">
        <v>0.95</v>
      </c>
      <c r="L178" s="40">
        <v>60</v>
      </c>
    </row>
    <row r="179" spans="1:12" x14ac:dyDescent="0.25">
      <c r="A179" s="29" t="s">
        <v>131</v>
      </c>
      <c r="B179" s="5" t="s">
        <v>93</v>
      </c>
      <c r="C179" s="41"/>
      <c r="D179" s="6" t="s">
        <v>288</v>
      </c>
      <c r="E179" s="30">
        <v>6177</v>
      </c>
      <c r="F179" s="7">
        <v>57</v>
      </c>
      <c r="G179" s="39">
        <v>57</v>
      </c>
      <c r="H179" s="39">
        <v>57</v>
      </c>
      <c r="I179" s="31">
        <v>0.95</v>
      </c>
      <c r="J179" s="8">
        <v>0.95</v>
      </c>
      <c r="K179" s="8">
        <v>0.95</v>
      </c>
      <c r="L179" s="40">
        <v>60</v>
      </c>
    </row>
    <row r="180" spans="1:12" x14ac:dyDescent="0.25">
      <c r="A180" s="25" t="s">
        <v>131</v>
      </c>
      <c r="B180" s="9" t="s">
        <v>289</v>
      </c>
      <c r="C180" s="35" t="s">
        <v>290</v>
      </c>
      <c r="D180" s="10" t="s">
        <v>291</v>
      </c>
      <c r="E180" s="26">
        <v>6264</v>
      </c>
      <c r="F180" s="11">
        <v>99.433400000000006</v>
      </c>
      <c r="G180" s="37">
        <v>82.031999999999996</v>
      </c>
      <c r="H180" s="37">
        <v>98.924099999999996</v>
      </c>
      <c r="I180" s="27">
        <v>0.94833953266571303</v>
      </c>
      <c r="J180" s="12">
        <v>0.78237482117310442</v>
      </c>
      <c r="K180" s="12">
        <v>0.94348211731044351</v>
      </c>
      <c r="L180" s="38">
        <v>104.85</v>
      </c>
    </row>
    <row r="181" spans="1:12" x14ac:dyDescent="0.25">
      <c r="A181" s="25" t="s">
        <v>131</v>
      </c>
      <c r="B181" s="9" t="s">
        <v>289</v>
      </c>
      <c r="C181" s="35"/>
      <c r="D181" s="10" t="s">
        <v>292</v>
      </c>
      <c r="E181" s="26">
        <v>6265</v>
      </c>
      <c r="F181" s="11">
        <v>99.6</v>
      </c>
      <c r="G181" s="37">
        <v>99.6</v>
      </c>
      <c r="H181" s="37">
        <v>99.6</v>
      </c>
      <c r="I181" s="27">
        <v>0.94992846924177399</v>
      </c>
      <c r="J181" s="12">
        <v>0.94992846924177399</v>
      </c>
      <c r="K181" s="12">
        <v>0.94992846924177399</v>
      </c>
      <c r="L181" s="38">
        <v>104.85</v>
      </c>
    </row>
    <row r="182" spans="1:12" ht="15.75" thickBot="1" x14ac:dyDescent="0.3">
      <c r="A182" s="54" t="s">
        <v>131</v>
      </c>
      <c r="B182" s="55" t="s">
        <v>289</v>
      </c>
      <c r="C182" s="56"/>
      <c r="D182" s="57" t="s">
        <v>293</v>
      </c>
      <c r="E182" s="58">
        <v>6268</v>
      </c>
      <c r="F182" s="59">
        <v>8.6610999999999994</v>
      </c>
      <c r="G182" s="60">
        <v>8.6610999999999994</v>
      </c>
      <c r="H182" s="60">
        <v>8.6610999999999994</v>
      </c>
      <c r="I182" s="61">
        <v>0.94999451573982652</v>
      </c>
      <c r="J182" s="62">
        <v>0.94999451573982652</v>
      </c>
      <c r="K182" s="62">
        <v>0.94999451573982652</v>
      </c>
      <c r="L182" s="63">
        <v>9.1170000000000009</v>
      </c>
    </row>
    <row r="183" spans="1:12" x14ac:dyDescent="0.25">
      <c r="A183" s="29" t="s">
        <v>294</v>
      </c>
      <c r="B183" s="5" t="s">
        <v>295</v>
      </c>
      <c r="C183" s="41" t="s">
        <v>296</v>
      </c>
      <c r="D183" s="6" t="s">
        <v>297</v>
      </c>
      <c r="E183" s="30">
        <v>6732</v>
      </c>
      <c r="F183" s="7">
        <v>4.75</v>
      </c>
      <c r="G183" s="39">
        <v>4.75</v>
      </c>
      <c r="H183" s="39">
        <v>4.75</v>
      </c>
      <c r="I183" s="31">
        <v>0.95</v>
      </c>
      <c r="J183" s="8">
        <v>0.95</v>
      </c>
      <c r="K183" s="8">
        <v>0.95</v>
      </c>
      <c r="L183" s="40">
        <v>5</v>
      </c>
    </row>
    <row r="184" spans="1:12" x14ac:dyDescent="0.25">
      <c r="A184" s="29" t="s">
        <v>294</v>
      </c>
      <c r="B184" s="5" t="s">
        <v>295</v>
      </c>
      <c r="C184" s="41"/>
      <c r="D184" s="6" t="s">
        <v>298</v>
      </c>
      <c r="E184" s="30">
        <v>6732</v>
      </c>
      <c r="F184" s="7">
        <v>4.75</v>
      </c>
      <c r="G184" s="39">
        <v>4.75</v>
      </c>
      <c r="H184" s="39">
        <v>4.75</v>
      </c>
      <c r="I184" s="31">
        <v>0.95</v>
      </c>
      <c r="J184" s="8">
        <v>0.95</v>
      </c>
      <c r="K184" s="8">
        <v>0.95</v>
      </c>
      <c r="L184" s="40">
        <v>5</v>
      </c>
    </row>
    <row r="185" spans="1:12" x14ac:dyDescent="0.25">
      <c r="A185" s="25" t="s">
        <v>131</v>
      </c>
      <c r="B185" s="9" t="s">
        <v>299</v>
      </c>
      <c r="C185" s="35" t="s">
        <v>300</v>
      </c>
      <c r="D185" s="10" t="s">
        <v>301</v>
      </c>
      <c r="E185" s="26">
        <v>6097</v>
      </c>
      <c r="F185" s="11">
        <v>95</v>
      </c>
      <c r="G185" s="37">
        <v>95</v>
      </c>
      <c r="H185" s="37">
        <v>95</v>
      </c>
      <c r="I185" s="27">
        <v>0.95</v>
      </c>
      <c r="J185" s="12">
        <v>0.95</v>
      </c>
      <c r="K185" s="12">
        <v>0.95</v>
      </c>
      <c r="L185" s="38">
        <v>100</v>
      </c>
    </row>
    <row r="186" spans="1:12" x14ac:dyDescent="0.25">
      <c r="A186" s="25" t="s">
        <v>131</v>
      </c>
      <c r="B186" s="9" t="s">
        <v>299</v>
      </c>
      <c r="C186" s="35"/>
      <c r="D186" s="10" t="s">
        <v>302</v>
      </c>
      <c r="E186" s="26">
        <v>6098</v>
      </c>
      <c r="F186" s="11">
        <v>95</v>
      </c>
      <c r="G186" s="37">
        <v>95</v>
      </c>
      <c r="H186" s="37">
        <v>95</v>
      </c>
      <c r="I186" s="27">
        <v>0.95</v>
      </c>
      <c r="J186" s="12">
        <v>0.95</v>
      </c>
      <c r="K186" s="12">
        <v>0.95</v>
      </c>
      <c r="L186" s="38">
        <v>100</v>
      </c>
    </row>
    <row r="187" spans="1:12" x14ac:dyDescent="0.25">
      <c r="A187" s="25" t="s">
        <v>131</v>
      </c>
      <c r="B187" s="9" t="s">
        <v>299</v>
      </c>
      <c r="C187" s="35"/>
      <c r="D187" s="10" t="s">
        <v>303</v>
      </c>
      <c r="E187" s="26">
        <v>6099</v>
      </c>
      <c r="F187" s="11">
        <v>95</v>
      </c>
      <c r="G187" s="37">
        <v>95</v>
      </c>
      <c r="H187" s="37">
        <v>95</v>
      </c>
      <c r="I187" s="27">
        <v>0.95</v>
      </c>
      <c r="J187" s="12">
        <v>0.95</v>
      </c>
      <c r="K187" s="12">
        <v>0.95</v>
      </c>
      <c r="L187" s="38">
        <v>100</v>
      </c>
    </row>
    <row r="188" spans="1:12" x14ac:dyDescent="0.25">
      <c r="A188" s="29" t="s">
        <v>304</v>
      </c>
      <c r="B188" s="5" t="s">
        <v>305</v>
      </c>
      <c r="C188" s="41" t="s">
        <v>306</v>
      </c>
      <c r="D188" s="6" t="s">
        <v>307</v>
      </c>
      <c r="E188" s="30">
        <v>6101</v>
      </c>
      <c r="F188" s="7">
        <v>41</v>
      </c>
      <c r="G188" s="39">
        <v>41</v>
      </c>
      <c r="H188" s="39">
        <v>44</v>
      </c>
      <c r="I188" s="31">
        <v>0.47126436781609193</v>
      </c>
      <c r="J188" s="8">
        <v>0.47126436781609193</v>
      </c>
      <c r="K188" s="8">
        <v>0.50574712643678166</v>
      </c>
      <c r="L188" s="40">
        <v>87</v>
      </c>
    </row>
    <row r="189" spans="1:12" x14ac:dyDescent="0.25">
      <c r="A189" s="29" t="s">
        <v>304</v>
      </c>
      <c r="B189" s="5" t="s">
        <v>305</v>
      </c>
      <c r="C189" s="41"/>
      <c r="D189" s="6" t="s">
        <v>308</v>
      </c>
      <c r="E189" s="30">
        <v>6102</v>
      </c>
      <c r="F189" s="7">
        <v>40</v>
      </c>
      <c r="G189" s="39">
        <v>40</v>
      </c>
      <c r="H189" s="39">
        <v>43</v>
      </c>
      <c r="I189" s="31">
        <v>0.45977011494252873</v>
      </c>
      <c r="J189" s="8">
        <v>0.45977011494252873</v>
      </c>
      <c r="K189" s="8">
        <v>0.4942528735632184</v>
      </c>
      <c r="L189" s="40">
        <v>87</v>
      </c>
    </row>
    <row r="190" spans="1:12" x14ac:dyDescent="0.25">
      <c r="A190" s="29" t="s">
        <v>304</v>
      </c>
      <c r="B190" s="5" t="s">
        <v>305</v>
      </c>
      <c r="C190" s="41"/>
      <c r="D190" s="6" t="s">
        <v>309</v>
      </c>
      <c r="E190" s="30">
        <v>6110</v>
      </c>
      <c r="F190" s="7">
        <v>40</v>
      </c>
      <c r="G190" s="39">
        <v>40</v>
      </c>
      <c r="H190" s="39">
        <v>0</v>
      </c>
      <c r="I190" s="31">
        <v>0.46511627906976744</v>
      </c>
      <c r="J190" s="8">
        <v>0.46511627906976744</v>
      </c>
      <c r="K190" s="8">
        <v>0</v>
      </c>
      <c r="L190" s="40">
        <v>86</v>
      </c>
    </row>
    <row r="191" spans="1:12" x14ac:dyDescent="0.25">
      <c r="A191" s="25" t="s">
        <v>310</v>
      </c>
      <c r="B191" s="9" t="s">
        <v>45</v>
      </c>
      <c r="C191" s="35" t="s">
        <v>311</v>
      </c>
      <c r="D191" s="10" t="s">
        <v>312</v>
      </c>
      <c r="E191" s="26">
        <v>6756</v>
      </c>
      <c r="F191" s="11">
        <v>119.5</v>
      </c>
      <c r="G191" s="37">
        <v>119.5</v>
      </c>
      <c r="H191" s="37">
        <v>119.5</v>
      </c>
      <c r="I191" s="27">
        <v>0.87226277372262773</v>
      </c>
      <c r="J191" s="12">
        <v>0.87226277372262773</v>
      </c>
      <c r="K191" s="12">
        <v>0.87226277372262773</v>
      </c>
      <c r="L191" s="38">
        <v>137</v>
      </c>
    </row>
    <row r="192" spans="1:12" x14ac:dyDescent="0.25">
      <c r="A192" s="25" t="s">
        <v>310</v>
      </c>
      <c r="B192" s="9" t="s">
        <v>45</v>
      </c>
      <c r="C192" s="35"/>
      <c r="D192" s="10" t="s">
        <v>313</v>
      </c>
      <c r="E192" s="26">
        <v>6757</v>
      </c>
      <c r="F192" s="11">
        <v>119.5</v>
      </c>
      <c r="G192" s="37">
        <v>119.5</v>
      </c>
      <c r="H192" s="37">
        <v>119.5</v>
      </c>
      <c r="I192" s="27">
        <v>0.87226277372262773</v>
      </c>
      <c r="J192" s="12">
        <v>0.87226277372262773</v>
      </c>
      <c r="K192" s="12">
        <v>0.87226277372262773</v>
      </c>
      <c r="L192" s="38">
        <v>137</v>
      </c>
    </row>
    <row r="193" spans="1:12" x14ac:dyDescent="0.25">
      <c r="A193" s="29" t="s">
        <v>294</v>
      </c>
      <c r="B193" s="5" t="s">
        <v>314</v>
      </c>
      <c r="C193" s="41" t="s">
        <v>315</v>
      </c>
      <c r="D193" s="6" t="s">
        <v>316</v>
      </c>
      <c r="E193" s="30">
        <v>6406</v>
      </c>
      <c r="F193" s="7">
        <v>0</v>
      </c>
      <c r="G193" s="39">
        <v>0</v>
      </c>
      <c r="H193" s="39">
        <v>0</v>
      </c>
      <c r="I193" s="31">
        <v>0</v>
      </c>
      <c r="J193" s="8">
        <v>0</v>
      </c>
      <c r="K193" s="8">
        <v>0</v>
      </c>
      <c r="L193" s="40">
        <v>218</v>
      </c>
    </row>
    <row r="194" spans="1:12" x14ac:dyDescent="0.25">
      <c r="A194" s="29" t="s">
        <v>294</v>
      </c>
      <c r="B194" s="5" t="s">
        <v>314</v>
      </c>
      <c r="C194" s="41"/>
      <c r="D194" s="6" t="s">
        <v>317</v>
      </c>
      <c r="E194" s="30">
        <v>6407</v>
      </c>
      <c r="F194" s="7">
        <v>0</v>
      </c>
      <c r="G194" s="39">
        <v>0</v>
      </c>
      <c r="H194" s="39">
        <v>0</v>
      </c>
      <c r="I194" s="31">
        <v>0</v>
      </c>
      <c r="J194" s="8">
        <v>0</v>
      </c>
      <c r="K194" s="8">
        <v>0</v>
      </c>
      <c r="L194" s="40">
        <v>218</v>
      </c>
    </row>
    <row r="195" spans="1:12" x14ac:dyDescent="0.25">
      <c r="A195" s="29" t="s">
        <v>294</v>
      </c>
      <c r="B195" s="5" t="s">
        <v>314</v>
      </c>
      <c r="C195" s="41"/>
      <c r="D195" s="6" t="s">
        <v>318</v>
      </c>
      <c r="E195" s="30">
        <v>6408</v>
      </c>
      <c r="F195" s="7">
        <v>0</v>
      </c>
      <c r="G195" s="39">
        <v>0</v>
      </c>
      <c r="H195" s="39">
        <v>0</v>
      </c>
      <c r="I195" s="31">
        <v>0</v>
      </c>
      <c r="J195" s="8">
        <v>0</v>
      </c>
      <c r="K195" s="8">
        <v>0</v>
      </c>
      <c r="L195" s="40">
        <v>224</v>
      </c>
    </row>
    <row r="196" spans="1:12" x14ac:dyDescent="0.25">
      <c r="A196" s="25" t="s">
        <v>294</v>
      </c>
      <c r="B196" s="9" t="s">
        <v>314</v>
      </c>
      <c r="C196" s="35" t="s">
        <v>319</v>
      </c>
      <c r="D196" s="10" t="s">
        <v>320</v>
      </c>
      <c r="E196" s="26">
        <v>6804</v>
      </c>
      <c r="F196" s="11">
        <v>56</v>
      </c>
      <c r="G196" s="37">
        <v>56</v>
      </c>
      <c r="H196" s="37">
        <v>0</v>
      </c>
      <c r="I196" s="27">
        <v>0.7466666666666667</v>
      </c>
      <c r="J196" s="12">
        <v>0.7466666666666667</v>
      </c>
      <c r="K196" s="12">
        <v>0</v>
      </c>
      <c r="L196" s="38">
        <v>75</v>
      </c>
    </row>
    <row r="197" spans="1:12" x14ac:dyDescent="0.25">
      <c r="A197" s="25" t="s">
        <v>294</v>
      </c>
      <c r="B197" s="9" t="s">
        <v>314</v>
      </c>
      <c r="C197" s="35"/>
      <c r="D197" s="10" t="s">
        <v>321</v>
      </c>
      <c r="E197" s="26">
        <v>6805</v>
      </c>
      <c r="F197" s="11">
        <v>56</v>
      </c>
      <c r="G197" s="37">
        <v>0</v>
      </c>
      <c r="H197" s="37">
        <v>0</v>
      </c>
      <c r="I197" s="27">
        <v>0.7466666666666667</v>
      </c>
      <c r="J197" s="12">
        <v>0</v>
      </c>
      <c r="K197" s="12">
        <v>0</v>
      </c>
      <c r="L197" s="38">
        <v>75</v>
      </c>
    </row>
    <row r="198" spans="1:12" x14ac:dyDescent="0.25">
      <c r="A198" s="25" t="s">
        <v>294</v>
      </c>
      <c r="B198" s="9" t="s">
        <v>314</v>
      </c>
      <c r="C198" s="35"/>
      <c r="D198" s="10" t="s">
        <v>322</v>
      </c>
      <c r="E198" s="26">
        <v>6806</v>
      </c>
      <c r="F198" s="11">
        <v>56</v>
      </c>
      <c r="G198" s="37">
        <v>0</v>
      </c>
      <c r="H198" s="37">
        <v>0</v>
      </c>
      <c r="I198" s="27">
        <v>0.7466666666666667</v>
      </c>
      <c r="J198" s="12">
        <v>0</v>
      </c>
      <c r="K198" s="12">
        <v>0</v>
      </c>
      <c r="L198" s="38">
        <v>75</v>
      </c>
    </row>
    <row r="199" spans="1:12" x14ac:dyDescent="0.25">
      <c r="A199" s="25" t="s">
        <v>294</v>
      </c>
      <c r="B199" s="9" t="s">
        <v>314</v>
      </c>
      <c r="C199" s="35"/>
      <c r="D199" s="10" t="s">
        <v>323</v>
      </c>
      <c r="E199" s="26">
        <v>6807</v>
      </c>
      <c r="F199" s="11">
        <v>0</v>
      </c>
      <c r="G199" s="37">
        <v>0</v>
      </c>
      <c r="H199" s="37">
        <v>0</v>
      </c>
      <c r="I199" s="27">
        <v>0</v>
      </c>
      <c r="J199" s="12">
        <v>0</v>
      </c>
      <c r="K199" s="12">
        <v>0</v>
      </c>
      <c r="L199" s="38">
        <v>156</v>
      </c>
    </row>
    <row r="200" spans="1:12" x14ac:dyDescent="0.25">
      <c r="A200" s="29" t="s">
        <v>294</v>
      </c>
      <c r="B200" s="5" t="s">
        <v>314</v>
      </c>
      <c r="C200" s="41" t="s">
        <v>324</v>
      </c>
      <c r="D200" s="6" t="s">
        <v>325</v>
      </c>
      <c r="E200" s="30">
        <v>6869</v>
      </c>
      <c r="F200" s="7">
        <v>46</v>
      </c>
      <c r="G200" s="39">
        <v>0</v>
      </c>
      <c r="H200" s="39">
        <v>0</v>
      </c>
      <c r="I200" s="31">
        <v>0.93973442288049025</v>
      </c>
      <c r="J200" s="8">
        <v>0</v>
      </c>
      <c r="K200" s="8">
        <v>0</v>
      </c>
      <c r="L200" s="40">
        <v>48.95</v>
      </c>
    </row>
    <row r="201" spans="1:12" x14ac:dyDescent="0.25">
      <c r="A201" s="29" t="s">
        <v>294</v>
      </c>
      <c r="B201" s="5" t="s">
        <v>314</v>
      </c>
      <c r="C201" s="41"/>
      <c r="D201" s="6" t="s">
        <v>326</v>
      </c>
      <c r="E201" s="30">
        <v>6870</v>
      </c>
      <c r="F201" s="7">
        <v>46</v>
      </c>
      <c r="G201" s="39">
        <v>0</v>
      </c>
      <c r="H201" s="39">
        <v>0</v>
      </c>
      <c r="I201" s="31">
        <v>0.93973442288049025</v>
      </c>
      <c r="J201" s="8">
        <v>0</v>
      </c>
      <c r="K201" s="8">
        <v>0</v>
      </c>
      <c r="L201" s="40">
        <v>48.95</v>
      </c>
    </row>
    <row r="202" spans="1:12" x14ac:dyDescent="0.25">
      <c r="A202" s="29" t="s">
        <v>294</v>
      </c>
      <c r="B202" s="5" t="s">
        <v>314</v>
      </c>
      <c r="C202" s="41"/>
      <c r="D202" s="6" t="s">
        <v>327</v>
      </c>
      <c r="E202" s="30">
        <v>6872</v>
      </c>
      <c r="F202" s="7">
        <v>46</v>
      </c>
      <c r="G202" s="39">
        <v>0</v>
      </c>
      <c r="H202" s="39">
        <v>0</v>
      </c>
      <c r="I202" s="31">
        <v>0.93973442288049025</v>
      </c>
      <c r="J202" s="8">
        <v>0</v>
      </c>
      <c r="K202" s="8">
        <v>0</v>
      </c>
      <c r="L202" s="40">
        <v>48.95</v>
      </c>
    </row>
    <row r="203" spans="1:12" x14ac:dyDescent="0.25">
      <c r="A203" s="29" t="s">
        <v>294</v>
      </c>
      <c r="B203" s="5" t="s">
        <v>314</v>
      </c>
      <c r="C203" s="41"/>
      <c r="D203" s="6" t="s">
        <v>328</v>
      </c>
      <c r="E203" s="30">
        <v>6873</v>
      </c>
      <c r="F203" s="7">
        <v>46</v>
      </c>
      <c r="G203" s="39">
        <v>0</v>
      </c>
      <c r="H203" s="39">
        <v>0</v>
      </c>
      <c r="I203" s="31">
        <v>0.93973442288049025</v>
      </c>
      <c r="J203" s="8">
        <v>0</v>
      </c>
      <c r="K203" s="8">
        <v>0</v>
      </c>
      <c r="L203" s="40">
        <v>48.95</v>
      </c>
    </row>
    <row r="204" spans="1:12" x14ac:dyDescent="0.25">
      <c r="A204" s="29" t="s">
        <v>294</v>
      </c>
      <c r="B204" s="5" t="s">
        <v>314</v>
      </c>
      <c r="C204" s="41"/>
      <c r="D204" s="6" t="s">
        <v>329</v>
      </c>
      <c r="E204" s="30">
        <v>6874</v>
      </c>
      <c r="F204" s="7">
        <v>46</v>
      </c>
      <c r="G204" s="39">
        <v>0</v>
      </c>
      <c r="H204" s="39">
        <v>0</v>
      </c>
      <c r="I204" s="31">
        <v>0.93973442288049025</v>
      </c>
      <c r="J204" s="8">
        <v>0</v>
      </c>
      <c r="K204" s="8">
        <v>0</v>
      </c>
      <c r="L204" s="40">
        <v>48.95</v>
      </c>
    </row>
    <row r="205" spans="1:12" x14ac:dyDescent="0.25">
      <c r="A205" s="29" t="s">
        <v>294</v>
      </c>
      <c r="B205" s="5" t="s">
        <v>314</v>
      </c>
      <c r="C205" s="41"/>
      <c r="D205" s="6" t="s">
        <v>330</v>
      </c>
      <c r="E205" s="30">
        <v>6866</v>
      </c>
      <c r="F205" s="7">
        <v>46</v>
      </c>
      <c r="G205" s="39">
        <v>0</v>
      </c>
      <c r="H205" s="39">
        <v>0</v>
      </c>
      <c r="I205" s="31">
        <v>0.93973442288049025</v>
      </c>
      <c r="J205" s="8">
        <v>0</v>
      </c>
      <c r="K205" s="8">
        <v>0</v>
      </c>
      <c r="L205" s="40">
        <v>48.95</v>
      </c>
    </row>
    <row r="206" spans="1:12" x14ac:dyDescent="0.25">
      <c r="A206" s="29" t="s">
        <v>294</v>
      </c>
      <c r="B206" s="5" t="s">
        <v>314</v>
      </c>
      <c r="C206" s="41"/>
      <c r="D206" s="6" t="s">
        <v>331</v>
      </c>
      <c r="E206" s="30">
        <v>6871</v>
      </c>
      <c r="F206" s="7">
        <v>0</v>
      </c>
      <c r="G206" s="39">
        <v>0</v>
      </c>
      <c r="H206" s="39">
        <v>0</v>
      </c>
      <c r="I206" s="31">
        <v>0</v>
      </c>
      <c r="J206" s="8">
        <v>0</v>
      </c>
      <c r="K206" s="8">
        <v>0</v>
      </c>
      <c r="L206" s="40">
        <v>131</v>
      </c>
    </row>
    <row r="207" spans="1:12" x14ac:dyDescent="0.25">
      <c r="A207" s="25" t="s">
        <v>294</v>
      </c>
      <c r="B207" s="9" t="s">
        <v>332</v>
      </c>
      <c r="C207" s="35" t="s">
        <v>333</v>
      </c>
      <c r="D207" s="10" t="s">
        <v>334</v>
      </c>
      <c r="E207" s="26">
        <v>6071</v>
      </c>
      <c r="F207" s="11">
        <v>0</v>
      </c>
      <c r="G207" s="37">
        <v>0</v>
      </c>
      <c r="H207" s="37">
        <v>0</v>
      </c>
      <c r="I207" s="27">
        <v>0</v>
      </c>
      <c r="J207" s="12">
        <v>0</v>
      </c>
      <c r="K207" s="12">
        <v>0</v>
      </c>
      <c r="L207" s="38">
        <v>108</v>
      </c>
    </row>
    <row r="208" spans="1:12" x14ac:dyDescent="0.25">
      <c r="A208" s="25" t="s">
        <v>294</v>
      </c>
      <c r="B208" s="9" t="s">
        <v>332</v>
      </c>
      <c r="C208" s="35"/>
      <c r="D208" s="10" t="s">
        <v>335</v>
      </c>
      <c r="E208" s="26">
        <v>6072</v>
      </c>
      <c r="F208" s="11">
        <v>0</v>
      </c>
      <c r="G208" s="37">
        <v>0</v>
      </c>
      <c r="H208" s="37">
        <v>0</v>
      </c>
      <c r="I208" s="27">
        <v>0</v>
      </c>
      <c r="J208" s="12">
        <v>0</v>
      </c>
      <c r="K208" s="12">
        <v>0</v>
      </c>
      <c r="L208" s="38"/>
    </row>
    <row r="209" spans="1:12" x14ac:dyDescent="0.25">
      <c r="A209" s="25" t="s">
        <v>294</v>
      </c>
      <c r="B209" s="9" t="s">
        <v>332</v>
      </c>
      <c r="C209" s="35"/>
      <c r="D209" s="10" t="s">
        <v>336</v>
      </c>
      <c r="E209" s="26">
        <v>6073</v>
      </c>
      <c r="F209" s="11">
        <v>0</v>
      </c>
      <c r="G209" s="37">
        <v>0</v>
      </c>
      <c r="H209" s="37">
        <v>0</v>
      </c>
      <c r="I209" s="27">
        <v>0</v>
      </c>
      <c r="J209" s="12">
        <v>0</v>
      </c>
      <c r="K209" s="12">
        <v>0</v>
      </c>
      <c r="L209" s="38"/>
    </row>
    <row r="210" spans="1:12" x14ac:dyDescent="0.25">
      <c r="A210" s="25" t="s">
        <v>294</v>
      </c>
      <c r="B210" s="9" t="s">
        <v>332</v>
      </c>
      <c r="C210" s="35"/>
      <c r="D210" s="10" t="s">
        <v>337</v>
      </c>
      <c r="E210" s="26">
        <v>6078</v>
      </c>
      <c r="F210" s="11">
        <v>0</v>
      </c>
      <c r="G210" s="37">
        <v>0</v>
      </c>
      <c r="H210" s="37">
        <v>0</v>
      </c>
      <c r="I210" s="27">
        <v>0</v>
      </c>
      <c r="J210" s="12">
        <v>0</v>
      </c>
      <c r="K210" s="12">
        <v>0</v>
      </c>
      <c r="L210" s="38"/>
    </row>
    <row r="211" spans="1:12" x14ac:dyDescent="0.25">
      <c r="A211" s="29" t="s">
        <v>294</v>
      </c>
      <c r="B211" s="5" t="s">
        <v>338</v>
      </c>
      <c r="C211" s="41" t="s">
        <v>339</v>
      </c>
      <c r="D211" s="6" t="s">
        <v>340</v>
      </c>
      <c r="E211" s="30">
        <v>6159</v>
      </c>
      <c r="F211" s="7">
        <v>0</v>
      </c>
      <c r="G211" s="39">
        <v>0</v>
      </c>
      <c r="H211" s="39">
        <v>0</v>
      </c>
      <c r="I211" s="31">
        <v>0</v>
      </c>
      <c r="J211" s="8">
        <v>0</v>
      </c>
      <c r="K211" s="8">
        <v>0</v>
      </c>
      <c r="L211" s="40">
        <v>39.380000000000003</v>
      </c>
    </row>
    <row r="212" spans="1:12" x14ac:dyDescent="0.25">
      <c r="A212" s="25" t="s">
        <v>294</v>
      </c>
      <c r="B212" s="9" t="s">
        <v>338</v>
      </c>
      <c r="C212" s="35" t="s">
        <v>341</v>
      </c>
      <c r="D212" s="10" t="s">
        <v>342</v>
      </c>
      <c r="E212" s="26">
        <v>6158</v>
      </c>
      <c r="F212" s="11">
        <v>0</v>
      </c>
      <c r="G212" s="37">
        <v>0</v>
      </c>
      <c r="H212" s="37">
        <v>0</v>
      </c>
      <c r="I212" s="27">
        <v>0</v>
      </c>
      <c r="J212" s="12">
        <v>0</v>
      </c>
      <c r="K212" s="12">
        <v>0</v>
      </c>
      <c r="L212" s="38">
        <v>39.380000000000003</v>
      </c>
    </row>
    <row r="213" spans="1:12" x14ac:dyDescent="0.25">
      <c r="A213" s="29" t="s">
        <v>294</v>
      </c>
      <c r="B213" s="5" t="s">
        <v>332</v>
      </c>
      <c r="C213" s="41" t="s">
        <v>343</v>
      </c>
      <c r="D213" s="6" t="s">
        <v>344</v>
      </c>
      <c r="E213" s="30">
        <v>6687</v>
      </c>
      <c r="F213" s="7">
        <v>0</v>
      </c>
      <c r="G213" s="39">
        <v>0</v>
      </c>
      <c r="H213" s="39">
        <v>0</v>
      </c>
      <c r="I213" s="31">
        <v>0</v>
      </c>
      <c r="J213" s="8">
        <v>0</v>
      </c>
      <c r="K213" s="8">
        <v>0</v>
      </c>
      <c r="L213" s="40">
        <v>10.28</v>
      </c>
    </row>
    <row r="214" spans="1:12" x14ac:dyDescent="0.25">
      <c r="A214" s="29" t="s">
        <v>294</v>
      </c>
      <c r="B214" s="5" t="s">
        <v>332</v>
      </c>
      <c r="C214" s="41"/>
      <c r="D214" s="6" t="s">
        <v>345</v>
      </c>
      <c r="E214" s="30">
        <v>6687</v>
      </c>
      <c r="F214" s="7">
        <v>0</v>
      </c>
      <c r="G214" s="39">
        <v>0</v>
      </c>
      <c r="H214" s="39">
        <v>0</v>
      </c>
      <c r="I214" s="31">
        <v>0</v>
      </c>
      <c r="J214" s="8">
        <v>0</v>
      </c>
      <c r="K214" s="8">
        <v>0</v>
      </c>
      <c r="L214" s="40">
        <v>10.28</v>
      </c>
    </row>
    <row r="215" spans="1:12" x14ac:dyDescent="0.25">
      <c r="A215" s="29" t="s">
        <v>294</v>
      </c>
      <c r="B215" s="5" t="s">
        <v>332</v>
      </c>
      <c r="C215" s="41"/>
      <c r="D215" s="6" t="s">
        <v>346</v>
      </c>
      <c r="E215" s="30">
        <v>6687</v>
      </c>
      <c r="F215" s="7">
        <v>0</v>
      </c>
      <c r="G215" s="39">
        <v>0</v>
      </c>
      <c r="H215" s="39">
        <v>0</v>
      </c>
      <c r="I215" s="31">
        <v>0</v>
      </c>
      <c r="J215" s="8">
        <v>0</v>
      </c>
      <c r="K215" s="8">
        <v>0</v>
      </c>
      <c r="L215" s="40">
        <v>10.28</v>
      </c>
    </row>
    <row r="216" spans="1:12" x14ac:dyDescent="0.25">
      <c r="A216" s="29" t="s">
        <v>294</v>
      </c>
      <c r="B216" s="5" t="s">
        <v>332</v>
      </c>
      <c r="C216" s="41"/>
      <c r="D216" s="6" t="s">
        <v>347</v>
      </c>
      <c r="E216" s="30">
        <v>6687</v>
      </c>
      <c r="F216" s="7">
        <v>0</v>
      </c>
      <c r="G216" s="39">
        <v>0</v>
      </c>
      <c r="H216" s="39">
        <v>0</v>
      </c>
      <c r="I216" s="31">
        <v>0</v>
      </c>
      <c r="J216" s="8">
        <v>0</v>
      </c>
      <c r="K216" s="8">
        <v>0</v>
      </c>
      <c r="L216" s="40">
        <v>10.28</v>
      </c>
    </row>
    <row r="217" spans="1:12" x14ac:dyDescent="0.25">
      <c r="A217" s="29" t="s">
        <v>294</v>
      </c>
      <c r="B217" s="5" t="s">
        <v>332</v>
      </c>
      <c r="C217" s="41"/>
      <c r="D217" s="6" t="s">
        <v>348</v>
      </c>
      <c r="E217" s="30">
        <v>6688</v>
      </c>
      <c r="F217" s="7">
        <v>0</v>
      </c>
      <c r="G217" s="39">
        <v>0</v>
      </c>
      <c r="H217" s="39">
        <v>0</v>
      </c>
      <c r="I217" s="31">
        <v>0</v>
      </c>
      <c r="J217" s="8">
        <v>0</v>
      </c>
      <c r="K217" s="8">
        <v>0</v>
      </c>
      <c r="L217" s="40">
        <v>10.28</v>
      </c>
    </row>
    <row r="218" spans="1:12" x14ac:dyDescent="0.25">
      <c r="A218" s="29" t="s">
        <v>294</v>
      </c>
      <c r="B218" s="5" t="s">
        <v>332</v>
      </c>
      <c r="C218" s="41"/>
      <c r="D218" s="6" t="s">
        <v>349</v>
      </c>
      <c r="E218" s="30">
        <v>6688</v>
      </c>
      <c r="F218" s="7">
        <v>0</v>
      </c>
      <c r="G218" s="39">
        <v>0</v>
      </c>
      <c r="H218" s="39">
        <v>0</v>
      </c>
      <c r="I218" s="31">
        <v>0</v>
      </c>
      <c r="J218" s="8">
        <v>0</v>
      </c>
      <c r="K218" s="8">
        <v>0</v>
      </c>
      <c r="L218" s="40">
        <v>10.28</v>
      </c>
    </row>
    <row r="219" spans="1:12" x14ac:dyDescent="0.25">
      <c r="A219" s="29" t="s">
        <v>294</v>
      </c>
      <c r="B219" s="5" t="s">
        <v>332</v>
      </c>
      <c r="C219" s="41"/>
      <c r="D219" s="6" t="s">
        <v>350</v>
      </c>
      <c r="E219" s="30">
        <v>6688</v>
      </c>
      <c r="F219" s="7">
        <v>0</v>
      </c>
      <c r="G219" s="39">
        <v>0</v>
      </c>
      <c r="H219" s="39">
        <v>0</v>
      </c>
      <c r="I219" s="31">
        <v>0</v>
      </c>
      <c r="J219" s="8">
        <v>0</v>
      </c>
      <c r="K219" s="8">
        <v>0</v>
      </c>
      <c r="L219" s="40">
        <v>10.28</v>
      </c>
    </row>
    <row r="220" spans="1:12" x14ac:dyDescent="0.25">
      <c r="A220" s="25" t="s">
        <v>294</v>
      </c>
      <c r="B220" s="9" t="s">
        <v>351</v>
      </c>
      <c r="C220" s="35" t="s">
        <v>352</v>
      </c>
      <c r="D220" s="10" t="s">
        <v>353</v>
      </c>
      <c r="E220" s="26">
        <v>6108</v>
      </c>
      <c r="F220" s="11">
        <v>0</v>
      </c>
      <c r="G220" s="37">
        <v>0</v>
      </c>
      <c r="H220" s="37">
        <v>0</v>
      </c>
      <c r="I220" s="27">
        <v>0</v>
      </c>
      <c r="J220" s="12">
        <v>0</v>
      </c>
      <c r="K220" s="12">
        <v>0</v>
      </c>
      <c r="L220" s="38">
        <v>17</v>
      </c>
    </row>
    <row r="221" spans="1:12" x14ac:dyDescent="0.25">
      <c r="A221" s="25" t="s">
        <v>294</v>
      </c>
      <c r="B221" s="9" t="s">
        <v>351</v>
      </c>
      <c r="C221" s="35"/>
      <c r="D221" s="10" t="s">
        <v>354</v>
      </c>
      <c r="E221" s="26">
        <v>6108</v>
      </c>
      <c r="F221" s="11">
        <v>0</v>
      </c>
      <c r="G221" s="37">
        <v>0</v>
      </c>
      <c r="H221" s="37">
        <v>0</v>
      </c>
      <c r="I221" s="27">
        <v>0</v>
      </c>
      <c r="J221" s="12">
        <v>0</v>
      </c>
      <c r="K221" s="12">
        <v>0</v>
      </c>
      <c r="L221" s="38">
        <v>17</v>
      </c>
    </row>
    <row r="222" spans="1:12" x14ac:dyDescent="0.25">
      <c r="A222" s="25" t="s">
        <v>294</v>
      </c>
      <c r="B222" s="9" t="s">
        <v>351</v>
      </c>
      <c r="C222" s="35"/>
      <c r="D222" s="10" t="s">
        <v>355</v>
      </c>
      <c r="E222" s="26">
        <v>6108</v>
      </c>
      <c r="F222" s="11">
        <v>0</v>
      </c>
      <c r="G222" s="37">
        <v>0</v>
      </c>
      <c r="H222" s="37">
        <v>0</v>
      </c>
      <c r="I222" s="27">
        <v>0</v>
      </c>
      <c r="J222" s="12">
        <v>0</v>
      </c>
      <c r="K222" s="12">
        <v>0</v>
      </c>
      <c r="L222" s="38">
        <v>17</v>
      </c>
    </row>
    <row r="223" spans="1:12" x14ac:dyDescent="0.25">
      <c r="A223" s="29" t="s">
        <v>294</v>
      </c>
      <c r="B223" s="5" t="s">
        <v>338</v>
      </c>
      <c r="C223" s="41" t="s">
        <v>356</v>
      </c>
      <c r="D223" s="6" t="s">
        <v>357</v>
      </c>
      <c r="E223" s="30">
        <v>6155</v>
      </c>
      <c r="F223" s="7">
        <v>0</v>
      </c>
      <c r="G223" s="39">
        <v>0</v>
      </c>
      <c r="H223" s="39">
        <v>0</v>
      </c>
      <c r="I223" s="31">
        <v>0</v>
      </c>
      <c r="J223" s="8">
        <v>0</v>
      </c>
      <c r="K223" s="8">
        <v>0</v>
      </c>
      <c r="L223" s="40">
        <v>18.899999999999999</v>
      </c>
    </row>
    <row r="224" spans="1:12" x14ac:dyDescent="0.25">
      <c r="A224" s="25" t="s">
        <v>294</v>
      </c>
      <c r="B224" s="9" t="s">
        <v>338</v>
      </c>
      <c r="C224" s="35" t="s">
        <v>358</v>
      </c>
      <c r="D224" s="10" t="s">
        <v>359</v>
      </c>
      <c r="E224" s="26">
        <v>6141</v>
      </c>
      <c r="F224" s="11">
        <v>0</v>
      </c>
      <c r="G224" s="37">
        <v>0</v>
      </c>
      <c r="H224" s="37">
        <v>0</v>
      </c>
      <c r="I224" s="27">
        <v>0</v>
      </c>
      <c r="J224" s="12">
        <v>0</v>
      </c>
      <c r="K224" s="12">
        <v>0</v>
      </c>
      <c r="L224" s="38">
        <v>18</v>
      </c>
    </row>
    <row r="225" spans="1:12" x14ac:dyDescent="0.25">
      <c r="A225" s="29" t="s">
        <v>294</v>
      </c>
      <c r="B225" s="5" t="s">
        <v>338</v>
      </c>
      <c r="C225" s="41" t="s">
        <v>360</v>
      </c>
      <c r="D225" s="6" t="s">
        <v>361</v>
      </c>
      <c r="E225" s="30">
        <v>6127</v>
      </c>
      <c r="F225" s="7">
        <v>0</v>
      </c>
      <c r="G225" s="39">
        <v>0</v>
      </c>
      <c r="H225" s="39">
        <v>0</v>
      </c>
      <c r="I225" s="31">
        <v>0</v>
      </c>
      <c r="J225" s="8">
        <v>0</v>
      </c>
      <c r="K225" s="8">
        <v>0</v>
      </c>
      <c r="L225" s="40">
        <v>18</v>
      </c>
    </row>
    <row r="226" spans="1:12" x14ac:dyDescent="0.25">
      <c r="A226" s="25" t="s">
        <v>294</v>
      </c>
      <c r="B226" s="9" t="s">
        <v>83</v>
      </c>
      <c r="C226" s="35" t="s">
        <v>362</v>
      </c>
      <c r="D226" s="10" t="s">
        <v>363</v>
      </c>
      <c r="E226" s="26">
        <v>6172</v>
      </c>
      <c r="F226" s="11">
        <v>0</v>
      </c>
      <c r="G226" s="37">
        <v>0</v>
      </c>
      <c r="H226" s="37">
        <v>0</v>
      </c>
      <c r="I226" s="27">
        <v>0</v>
      </c>
      <c r="J226" s="12">
        <v>0</v>
      </c>
      <c r="K226" s="12">
        <v>0</v>
      </c>
      <c r="L226" s="38">
        <v>17.84</v>
      </c>
    </row>
    <row r="227" spans="1:12" x14ac:dyDescent="0.25">
      <c r="A227" s="25" t="s">
        <v>294</v>
      </c>
      <c r="B227" s="9" t="s">
        <v>83</v>
      </c>
      <c r="C227" s="35"/>
      <c r="D227" s="10" t="s">
        <v>364</v>
      </c>
      <c r="E227" s="26">
        <v>6172</v>
      </c>
      <c r="F227" s="11">
        <v>0</v>
      </c>
      <c r="G227" s="37">
        <v>0</v>
      </c>
      <c r="H227" s="37">
        <v>0</v>
      </c>
      <c r="I227" s="27">
        <v>0</v>
      </c>
      <c r="J227" s="12">
        <v>0</v>
      </c>
      <c r="K227" s="12">
        <v>0</v>
      </c>
      <c r="L227" s="38">
        <v>17.84</v>
      </c>
    </row>
    <row r="228" spans="1:12" x14ac:dyDescent="0.25">
      <c r="A228" s="25" t="s">
        <v>294</v>
      </c>
      <c r="B228" s="9" t="s">
        <v>83</v>
      </c>
      <c r="C228" s="35"/>
      <c r="D228" s="10" t="s">
        <v>365</v>
      </c>
      <c r="E228" s="26">
        <v>6172</v>
      </c>
      <c r="F228" s="11">
        <v>0</v>
      </c>
      <c r="G228" s="37">
        <v>0</v>
      </c>
      <c r="H228" s="37">
        <v>0</v>
      </c>
      <c r="I228" s="27">
        <v>0</v>
      </c>
      <c r="J228" s="12">
        <v>0</v>
      </c>
      <c r="K228" s="12">
        <v>0</v>
      </c>
      <c r="L228" s="38">
        <v>17.84</v>
      </c>
    </row>
    <row r="229" spans="1:12" x14ac:dyDescent="0.25">
      <c r="A229" s="29" t="s">
        <v>294</v>
      </c>
      <c r="B229" s="5" t="s">
        <v>351</v>
      </c>
      <c r="C229" s="41" t="s">
        <v>366</v>
      </c>
      <c r="D229" s="6" t="s">
        <v>367</v>
      </c>
      <c r="E229" s="30">
        <v>6106</v>
      </c>
      <c r="F229" s="7">
        <v>0</v>
      </c>
      <c r="G229" s="39">
        <v>0</v>
      </c>
      <c r="H229" s="39">
        <v>0</v>
      </c>
      <c r="I229" s="31">
        <v>0</v>
      </c>
      <c r="J229" s="8">
        <v>0</v>
      </c>
      <c r="K229" s="8">
        <v>0</v>
      </c>
      <c r="L229" s="40">
        <v>16</v>
      </c>
    </row>
    <row r="230" spans="1:12" x14ac:dyDescent="0.25">
      <c r="A230" s="29" t="s">
        <v>294</v>
      </c>
      <c r="B230" s="5" t="s">
        <v>351</v>
      </c>
      <c r="C230" s="41"/>
      <c r="D230" s="6" t="s">
        <v>368</v>
      </c>
      <c r="E230" s="30">
        <v>6106</v>
      </c>
      <c r="F230" s="7">
        <v>0</v>
      </c>
      <c r="G230" s="39">
        <v>0</v>
      </c>
      <c r="H230" s="39">
        <v>0</v>
      </c>
      <c r="I230" s="31">
        <v>0</v>
      </c>
      <c r="J230" s="8">
        <v>0</v>
      </c>
      <c r="K230" s="8">
        <v>0</v>
      </c>
      <c r="L230" s="40">
        <v>16</v>
      </c>
    </row>
    <row r="231" spans="1:12" x14ac:dyDescent="0.25">
      <c r="A231" s="29" t="s">
        <v>294</v>
      </c>
      <c r="B231" s="5" t="s">
        <v>351</v>
      </c>
      <c r="C231" s="41"/>
      <c r="D231" s="6" t="s">
        <v>369</v>
      </c>
      <c r="E231" s="30">
        <v>6106</v>
      </c>
      <c r="F231" s="7">
        <v>0</v>
      </c>
      <c r="G231" s="39">
        <v>0</v>
      </c>
      <c r="H231" s="39">
        <v>0</v>
      </c>
      <c r="I231" s="31">
        <v>0</v>
      </c>
      <c r="J231" s="8">
        <v>0</v>
      </c>
      <c r="K231" s="8">
        <v>0</v>
      </c>
      <c r="L231" s="40">
        <v>16</v>
      </c>
    </row>
    <row r="232" spans="1:12" x14ac:dyDescent="0.25">
      <c r="A232" s="29" t="s">
        <v>294</v>
      </c>
      <c r="B232" s="5" t="s">
        <v>351</v>
      </c>
      <c r="C232" s="41"/>
      <c r="D232" s="6" t="s">
        <v>370</v>
      </c>
      <c r="E232" s="30">
        <v>6107</v>
      </c>
      <c r="F232" s="7">
        <v>0</v>
      </c>
      <c r="G232" s="39">
        <v>0</v>
      </c>
      <c r="H232" s="39">
        <v>0</v>
      </c>
      <c r="I232" s="31">
        <v>0</v>
      </c>
      <c r="J232" s="8">
        <v>0</v>
      </c>
      <c r="K232" s="8">
        <v>0</v>
      </c>
      <c r="L232" s="40">
        <v>16</v>
      </c>
    </row>
    <row r="233" spans="1:12" x14ac:dyDescent="0.25">
      <c r="A233" s="29" t="s">
        <v>294</v>
      </c>
      <c r="B233" s="5" t="s">
        <v>351</v>
      </c>
      <c r="C233" s="41"/>
      <c r="D233" s="6" t="s">
        <v>371</v>
      </c>
      <c r="E233" s="30">
        <v>6107</v>
      </c>
      <c r="F233" s="7">
        <v>0</v>
      </c>
      <c r="G233" s="39">
        <v>0</v>
      </c>
      <c r="H233" s="39">
        <v>0</v>
      </c>
      <c r="I233" s="31">
        <v>0</v>
      </c>
      <c r="J233" s="8">
        <v>0</v>
      </c>
      <c r="K233" s="8">
        <v>0</v>
      </c>
      <c r="L233" s="40">
        <v>16</v>
      </c>
    </row>
    <row r="234" spans="1:12" x14ac:dyDescent="0.25">
      <c r="A234" s="29" t="s">
        <v>294</v>
      </c>
      <c r="B234" s="5" t="s">
        <v>351</v>
      </c>
      <c r="C234" s="41"/>
      <c r="D234" s="6" t="s">
        <v>372</v>
      </c>
      <c r="E234" s="30">
        <v>6107</v>
      </c>
      <c r="F234" s="7">
        <v>0</v>
      </c>
      <c r="G234" s="39">
        <v>0</v>
      </c>
      <c r="H234" s="39">
        <v>0</v>
      </c>
      <c r="I234" s="31">
        <v>0</v>
      </c>
      <c r="J234" s="8">
        <v>0</v>
      </c>
      <c r="K234" s="8">
        <v>0</v>
      </c>
      <c r="L234" s="40">
        <v>16</v>
      </c>
    </row>
    <row r="235" spans="1:12" x14ac:dyDescent="0.25">
      <c r="A235" s="25" t="s">
        <v>294</v>
      </c>
      <c r="B235" s="9" t="s">
        <v>373</v>
      </c>
      <c r="C235" s="35" t="s">
        <v>374</v>
      </c>
      <c r="D235" s="10" t="s">
        <v>375</v>
      </c>
      <c r="E235" s="26">
        <v>6291</v>
      </c>
      <c r="F235" s="11">
        <v>0</v>
      </c>
      <c r="G235" s="37">
        <v>0</v>
      </c>
      <c r="H235" s="37">
        <v>0</v>
      </c>
      <c r="I235" s="27">
        <v>0</v>
      </c>
      <c r="J235" s="12">
        <v>0</v>
      </c>
      <c r="K235" s="12">
        <v>0</v>
      </c>
      <c r="L235" s="38">
        <v>50</v>
      </c>
    </row>
    <row r="236" spans="1:12" x14ac:dyDescent="0.25">
      <c r="A236" s="25" t="s">
        <v>294</v>
      </c>
      <c r="B236" s="9" t="s">
        <v>373</v>
      </c>
      <c r="C236" s="35"/>
      <c r="D236" s="10" t="s">
        <v>376</v>
      </c>
      <c r="E236" s="26">
        <v>6292</v>
      </c>
      <c r="F236" s="11">
        <v>0</v>
      </c>
      <c r="G236" s="37">
        <v>0</v>
      </c>
      <c r="H236" s="37">
        <v>0</v>
      </c>
      <c r="I236" s="27">
        <v>0</v>
      </c>
      <c r="J236" s="12">
        <v>0</v>
      </c>
      <c r="K236" s="12">
        <v>0</v>
      </c>
      <c r="L236" s="38">
        <v>50</v>
      </c>
    </row>
    <row r="237" spans="1:12" x14ac:dyDescent="0.25">
      <c r="A237" s="25" t="s">
        <v>294</v>
      </c>
      <c r="B237" s="9" t="s">
        <v>373</v>
      </c>
      <c r="C237" s="35"/>
      <c r="D237" s="10" t="s">
        <v>377</v>
      </c>
      <c r="E237" s="26">
        <v>6293</v>
      </c>
      <c r="F237" s="11">
        <v>0</v>
      </c>
      <c r="G237" s="37">
        <v>0</v>
      </c>
      <c r="H237" s="37">
        <v>0</v>
      </c>
      <c r="I237" s="27">
        <v>0</v>
      </c>
      <c r="J237" s="12">
        <v>0</v>
      </c>
      <c r="K237" s="12">
        <v>0</v>
      </c>
      <c r="L237" s="38">
        <v>50</v>
      </c>
    </row>
    <row r="238" spans="1:12" x14ac:dyDescent="0.25">
      <c r="A238" s="29" t="s">
        <v>294</v>
      </c>
      <c r="B238" s="5" t="s">
        <v>332</v>
      </c>
      <c r="C238" s="41" t="s">
        <v>378</v>
      </c>
      <c r="D238" s="6" t="s">
        <v>379</v>
      </c>
      <c r="E238" s="30">
        <v>6271</v>
      </c>
      <c r="F238" s="7">
        <v>0</v>
      </c>
      <c r="G238" s="39">
        <v>0</v>
      </c>
      <c r="H238" s="39">
        <v>0</v>
      </c>
      <c r="I238" s="31">
        <v>0</v>
      </c>
      <c r="J238" s="8">
        <v>0</v>
      </c>
      <c r="K238" s="8">
        <v>0</v>
      </c>
      <c r="L238" s="40">
        <v>8.7200000000000006</v>
      </c>
    </row>
    <row r="239" spans="1:12" x14ac:dyDescent="0.25">
      <c r="A239" s="29" t="s">
        <v>294</v>
      </c>
      <c r="B239" s="5" t="s">
        <v>332</v>
      </c>
      <c r="C239" s="41"/>
      <c r="D239" s="6" t="s">
        <v>380</v>
      </c>
      <c r="E239" s="30">
        <v>6271</v>
      </c>
      <c r="F239" s="7">
        <v>0</v>
      </c>
      <c r="G239" s="39">
        <v>0</v>
      </c>
      <c r="H239" s="39">
        <v>0</v>
      </c>
      <c r="I239" s="31">
        <v>0</v>
      </c>
      <c r="J239" s="8">
        <v>0</v>
      </c>
      <c r="K239" s="8">
        <v>0</v>
      </c>
      <c r="L239" s="40">
        <v>8.7200000000000006</v>
      </c>
    </row>
    <row r="240" spans="1:12" x14ac:dyDescent="0.25">
      <c r="A240" s="29" t="s">
        <v>294</v>
      </c>
      <c r="B240" s="5" t="s">
        <v>332</v>
      </c>
      <c r="C240" s="41"/>
      <c r="D240" s="6" t="s">
        <v>381</v>
      </c>
      <c r="E240" s="30">
        <v>6271</v>
      </c>
      <c r="F240" s="7">
        <v>0</v>
      </c>
      <c r="G240" s="39">
        <v>0</v>
      </c>
      <c r="H240" s="39">
        <v>0</v>
      </c>
      <c r="I240" s="31">
        <v>0</v>
      </c>
      <c r="J240" s="8">
        <v>0</v>
      </c>
      <c r="K240" s="8">
        <v>0</v>
      </c>
      <c r="L240" s="40">
        <v>8.7200000000000006</v>
      </c>
    </row>
    <row r="241" spans="1:12" x14ac:dyDescent="0.25">
      <c r="A241" s="29" t="s">
        <v>294</v>
      </c>
      <c r="B241" s="5" t="s">
        <v>332</v>
      </c>
      <c r="C241" s="41"/>
      <c r="D241" s="6" t="s">
        <v>382</v>
      </c>
      <c r="E241" s="30">
        <v>6271</v>
      </c>
      <c r="F241" s="7">
        <v>0</v>
      </c>
      <c r="G241" s="39">
        <v>0</v>
      </c>
      <c r="H241" s="39">
        <v>0</v>
      </c>
      <c r="I241" s="31">
        <v>0</v>
      </c>
      <c r="J241" s="8">
        <v>0</v>
      </c>
      <c r="K241" s="8">
        <v>0</v>
      </c>
      <c r="L241" s="40">
        <v>8.7200000000000006</v>
      </c>
    </row>
    <row r="242" spans="1:12" x14ac:dyDescent="0.25">
      <c r="A242" s="29" t="s">
        <v>294</v>
      </c>
      <c r="B242" s="5" t="s">
        <v>332</v>
      </c>
      <c r="C242" s="41"/>
      <c r="D242" s="6" t="s">
        <v>383</v>
      </c>
      <c r="E242" s="30">
        <v>6271</v>
      </c>
      <c r="F242" s="7">
        <v>0</v>
      </c>
      <c r="G242" s="39">
        <v>0</v>
      </c>
      <c r="H242" s="39">
        <v>0</v>
      </c>
      <c r="I242" s="31">
        <v>0</v>
      </c>
      <c r="J242" s="8">
        <v>0</v>
      </c>
      <c r="K242" s="8">
        <v>0</v>
      </c>
      <c r="L242" s="40">
        <v>8.7200000000000006</v>
      </c>
    </row>
    <row r="243" spans="1:12" x14ac:dyDescent="0.25">
      <c r="A243" s="29" t="s">
        <v>294</v>
      </c>
      <c r="B243" s="5" t="s">
        <v>332</v>
      </c>
      <c r="C243" s="41"/>
      <c r="D243" s="6" t="s">
        <v>384</v>
      </c>
      <c r="E243" s="30">
        <v>6272</v>
      </c>
      <c r="F243" s="7">
        <v>0</v>
      </c>
      <c r="G243" s="39">
        <v>0</v>
      </c>
      <c r="H243" s="39">
        <v>0</v>
      </c>
      <c r="I243" s="31">
        <v>0</v>
      </c>
      <c r="J243" s="8">
        <v>0</v>
      </c>
      <c r="K243" s="8">
        <v>0</v>
      </c>
      <c r="L243" s="40">
        <v>8.7200000000000006</v>
      </c>
    </row>
    <row r="244" spans="1:12" x14ac:dyDescent="0.25">
      <c r="A244" s="29" t="s">
        <v>294</v>
      </c>
      <c r="B244" s="5" t="s">
        <v>332</v>
      </c>
      <c r="C244" s="41"/>
      <c r="D244" s="6" t="s">
        <v>385</v>
      </c>
      <c r="E244" s="30">
        <v>6272</v>
      </c>
      <c r="F244" s="7">
        <v>0</v>
      </c>
      <c r="G244" s="39">
        <v>0</v>
      </c>
      <c r="H244" s="39">
        <v>0</v>
      </c>
      <c r="I244" s="31">
        <v>0</v>
      </c>
      <c r="J244" s="8">
        <v>0</v>
      </c>
      <c r="K244" s="8">
        <v>0</v>
      </c>
      <c r="L244" s="40">
        <v>8.7200000000000006</v>
      </c>
    </row>
    <row r="245" spans="1:12" x14ac:dyDescent="0.25">
      <c r="A245" s="29" t="s">
        <v>294</v>
      </c>
      <c r="B245" s="5" t="s">
        <v>332</v>
      </c>
      <c r="C245" s="41"/>
      <c r="D245" s="6" t="s">
        <v>386</v>
      </c>
      <c r="E245" s="30">
        <v>6272</v>
      </c>
      <c r="F245" s="7">
        <v>0</v>
      </c>
      <c r="G245" s="39">
        <v>0</v>
      </c>
      <c r="H245" s="39">
        <v>0</v>
      </c>
      <c r="I245" s="31">
        <v>0</v>
      </c>
      <c r="J245" s="8">
        <v>0</v>
      </c>
      <c r="K245" s="8">
        <v>0</v>
      </c>
      <c r="L245" s="40">
        <v>8.7200000000000006</v>
      </c>
    </row>
    <row r="246" spans="1:12" x14ac:dyDescent="0.25">
      <c r="A246" s="29" t="s">
        <v>294</v>
      </c>
      <c r="B246" s="5" t="s">
        <v>332</v>
      </c>
      <c r="C246" s="41"/>
      <c r="D246" s="6" t="s">
        <v>387</v>
      </c>
      <c r="E246" s="30">
        <v>6272</v>
      </c>
      <c r="F246" s="7">
        <v>0</v>
      </c>
      <c r="G246" s="39">
        <v>0</v>
      </c>
      <c r="H246" s="39">
        <v>0</v>
      </c>
      <c r="I246" s="31">
        <v>0</v>
      </c>
      <c r="J246" s="8">
        <v>0</v>
      </c>
      <c r="K246" s="8">
        <v>0</v>
      </c>
      <c r="L246" s="40">
        <v>8.7200000000000006</v>
      </c>
    </row>
    <row r="247" spans="1:12" x14ac:dyDescent="0.25">
      <c r="A247" s="29" t="s">
        <v>294</v>
      </c>
      <c r="B247" s="5" t="s">
        <v>332</v>
      </c>
      <c r="C247" s="41"/>
      <c r="D247" s="6" t="s">
        <v>388</v>
      </c>
      <c r="E247" s="30">
        <v>6272</v>
      </c>
      <c r="F247" s="7">
        <v>0</v>
      </c>
      <c r="G247" s="39">
        <v>0</v>
      </c>
      <c r="H247" s="39">
        <v>0</v>
      </c>
      <c r="I247" s="31">
        <v>0</v>
      </c>
      <c r="J247" s="8">
        <v>0</v>
      </c>
      <c r="K247" s="8">
        <v>0</v>
      </c>
      <c r="L247" s="40">
        <v>8.7200000000000006</v>
      </c>
    </row>
    <row r="248" spans="1:12" x14ac:dyDescent="0.25">
      <c r="A248" s="25" t="s">
        <v>294</v>
      </c>
      <c r="B248" s="9" t="s">
        <v>389</v>
      </c>
      <c r="C248" s="35" t="s">
        <v>390</v>
      </c>
      <c r="D248" s="10" t="s">
        <v>391</v>
      </c>
      <c r="E248" s="26">
        <v>6245</v>
      </c>
      <c r="F248" s="11">
        <v>0</v>
      </c>
      <c r="G248" s="37">
        <v>0</v>
      </c>
      <c r="H248" s="37">
        <v>0</v>
      </c>
      <c r="I248" s="27">
        <v>0</v>
      </c>
      <c r="J248" s="12">
        <v>0</v>
      </c>
      <c r="K248" s="12">
        <v>0</v>
      </c>
      <c r="L248" s="38">
        <v>1.7</v>
      </c>
    </row>
    <row r="249" spans="1:12" x14ac:dyDescent="0.25">
      <c r="A249" s="25" t="s">
        <v>294</v>
      </c>
      <c r="B249" s="9" t="s">
        <v>389</v>
      </c>
      <c r="C249" s="35"/>
      <c r="D249" s="10" t="s">
        <v>392</v>
      </c>
      <c r="E249" s="26">
        <v>6246</v>
      </c>
      <c r="F249" s="11">
        <v>0</v>
      </c>
      <c r="G249" s="37">
        <v>0</v>
      </c>
      <c r="H249" s="37">
        <v>0</v>
      </c>
      <c r="I249" s="27">
        <v>0</v>
      </c>
      <c r="J249" s="12">
        <v>0</v>
      </c>
      <c r="K249" s="12">
        <v>0</v>
      </c>
      <c r="L249" s="38">
        <v>1.7</v>
      </c>
    </row>
    <row r="250" spans="1:12" x14ac:dyDescent="0.25">
      <c r="A250" s="25" t="s">
        <v>294</v>
      </c>
      <c r="B250" s="9" t="s">
        <v>389</v>
      </c>
      <c r="C250" s="35"/>
      <c r="D250" s="10" t="s">
        <v>393</v>
      </c>
      <c r="E250" s="26">
        <v>6246</v>
      </c>
      <c r="F250" s="11">
        <v>0</v>
      </c>
      <c r="G250" s="37">
        <v>0</v>
      </c>
      <c r="H250" s="37">
        <v>0</v>
      </c>
      <c r="I250" s="27">
        <v>0</v>
      </c>
      <c r="J250" s="12">
        <v>0</v>
      </c>
      <c r="K250" s="12">
        <v>0</v>
      </c>
      <c r="L250" s="38">
        <v>1.7</v>
      </c>
    </row>
    <row r="251" spans="1:12" x14ac:dyDescent="0.25">
      <c r="A251" s="25" t="s">
        <v>294</v>
      </c>
      <c r="B251" s="9" t="s">
        <v>389</v>
      </c>
      <c r="C251" s="35"/>
      <c r="D251" s="10" t="s">
        <v>394</v>
      </c>
      <c r="E251" s="26">
        <v>6247</v>
      </c>
      <c r="F251" s="11">
        <v>0</v>
      </c>
      <c r="G251" s="37">
        <v>0</v>
      </c>
      <c r="H251" s="37">
        <v>0</v>
      </c>
      <c r="I251" s="27">
        <v>0</v>
      </c>
      <c r="J251" s="12">
        <v>0</v>
      </c>
      <c r="K251" s="12">
        <v>0</v>
      </c>
      <c r="L251" s="38">
        <v>1.7</v>
      </c>
    </row>
    <row r="252" spans="1:12" x14ac:dyDescent="0.25">
      <c r="A252" s="25" t="s">
        <v>294</v>
      </c>
      <c r="B252" s="9" t="s">
        <v>389</v>
      </c>
      <c r="C252" s="35"/>
      <c r="D252" s="10" t="s">
        <v>395</v>
      </c>
      <c r="E252" s="26">
        <v>6247</v>
      </c>
      <c r="F252" s="11">
        <v>0</v>
      </c>
      <c r="G252" s="37">
        <v>0</v>
      </c>
      <c r="H252" s="37">
        <v>0</v>
      </c>
      <c r="I252" s="27">
        <v>0</v>
      </c>
      <c r="J252" s="12">
        <v>0</v>
      </c>
      <c r="K252" s="12">
        <v>0</v>
      </c>
      <c r="L252" s="38">
        <v>1.7</v>
      </c>
    </row>
    <row r="253" spans="1:12" x14ac:dyDescent="0.25">
      <c r="A253" s="25" t="s">
        <v>294</v>
      </c>
      <c r="B253" s="9" t="s">
        <v>389</v>
      </c>
      <c r="C253" s="35"/>
      <c r="D253" s="10" t="s">
        <v>396</v>
      </c>
      <c r="E253" s="26">
        <v>6248</v>
      </c>
      <c r="F253" s="11">
        <v>0</v>
      </c>
      <c r="G253" s="37">
        <v>0</v>
      </c>
      <c r="H253" s="37">
        <v>0</v>
      </c>
      <c r="I253" s="27">
        <v>0</v>
      </c>
      <c r="J253" s="12">
        <v>0</v>
      </c>
      <c r="K253" s="12">
        <v>0</v>
      </c>
      <c r="L253" s="38">
        <v>1.7</v>
      </c>
    </row>
    <row r="254" spans="1:12" x14ac:dyDescent="0.25">
      <c r="A254" s="25" t="s">
        <v>294</v>
      </c>
      <c r="B254" s="9" t="s">
        <v>389</v>
      </c>
      <c r="C254" s="35"/>
      <c r="D254" s="10" t="s">
        <v>397</v>
      </c>
      <c r="E254" s="26">
        <v>6248</v>
      </c>
      <c r="F254" s="11">
        <v>0</v>
      </c>
      <c r="G254" s="37">
        <v>0</v>
      </c>
      <c r="H254" s="37">
        <v>0</v>
      </c>
      <c r="I254" s="27">
        <v>0</v>
      </c>
      <c r="J254" s="12">
        <v>0</v>
      </c>
      <c r="K254" s="12">
        <v>0</v>
      </c>
      <c r="L254" s="38">
        <v>1.7</v>
      </c>
    </row>
    <row r="255" spans="1:12" x14ac:dyDescent="0.25">
      <c r="A255" s="25" t="s">
        <v>294</v>
      </c>
      <c r="B255" s="9" t="s">
        <v>389</v>
      </c>
      <c r="C255" s="35"/>
      <c r="D255" s="10" t="s">
        <v>398</v>
      </c>
      <c r="E255" s="26">
        <v>6249</v>
      </c>
      <c r="F255" s="11">
        <v>0</v>
      </c>
      <c r="G255" s="37">
        <v>0</v>
      </c>
      <c r="H255" s="37">
        <v>0</v>
      </c>
      <c r="I255" s="27">
        <v>0</v>
      </c>
      <c r="J255" s="12">
        <v>0</v>
      </c>
      <c r="K255" s="12">
        <v>0</v>
      </c>
      <c r="L255" s="38">
        <v>1.7</v>
      </c>
    </row>
    <row r="256" spans="1:12" x14ac:dyDescent="0.25">
      <c r="A256" s="25" t="s">
        <v>294</v>
      </c>
      <c r="B256" s="9" t="s">
        <v>389</v>
      </c>
      <c r="C256" s="35"/>
      <c r="D256" s="10" t="s">
        <v>399</v>
      </c>
      <c r="E256" s="26">
        <v>6249</v>
      </c>
      <c r="F256" s="11">
        <v>0</v>
      </c>
      <c r="G256" s="37">
        <v>0</v>
      </c>
      <c r="H256" s="37">
        <v>0</v>
      </c>
      <c r="I256" s="27">
        <v>0</v>
      </c>
      <c r="J256" s="12">
        <v>0</v>
      </c>
      <c r="K256" s="12">
        <v>0</v>
      </c>
      <c r="L256" s="38">
        <v>1.7</v>
      </c>
    </row>
    <row r="257" spans="1:12" x14ac:dyDescent="0.25">
      <c r="A257" s="25" t="s">
        <v>294</v>
      </c>
      <c r="B257" s="9" t="s">
        <v>389</v>
      </c>
      <c r="C257" s="35"/>
      <c r="D257" s="10" t="s">
        <v>400</v>
      </c>
      <c r="E257" s="26">
        <v>6250</v>
      </c>
      <c r="F257" s="11">
        <v>0</v>
      </c>
      <c r="G257" s="37">
        <v>0</v>
      </c>
      <c r="H257" s="37">
        <v>0</v>
      </c>
      <c r="I257" s="27">
        <v>0</v>
      </c>
      <c r="J257" s="12">
        <v>0</v>
      </c>
      <c r="K257" s="12">
        <v>0</v>
      </c>
      <c r="L257" s="38">
        <v>1.7</v>
      </c>
    </row>
    <row r="258" spans="1:12" x14ac:dyDescent="0.25">
      <c r="A258" s="25" t="s">
        <v>294</v>
      </c>
      <c r="B258" s="9" t="s">
        <v>389</v>
      </c>
      <c r="C258" s="35"/>
      <c r="D258" s="10" t="s">
        <v>401</v>
      </c>
      <c r="E258" s="26">
        <v>6250</v>
      </c>
      <c r="F258" s="11">
        <v>0</v>
      </c>
      <c r="G258" s="37">
        <v>0</v>
      </c>
      <c r="H258" s="37">
        <v>0</v>
      </c>
      <c r="I258" s="27">
        <v>0</v>
      </c>
      <c r="J258" s="12">
        <v>0</v>
      </c>
      <c r="K258" s="12">
        <v>0</v>
      </c>
      <c r="L258" s="38">
        <v>1.7</v>
      </c>
    </row>
    <row r="259" spans="1:12" x14ac:dyDescent="0.25">
      <c r="A259" s="25" t="s">
        <v>294</v>
      </c>
      <c r="B259" s="9" t="s">
        <v>389</v>
      </c>
      <c r="C259" s="35"/>
      <c r="D259" s="10" t="s">
        <v>402</v>
      </c>
      <c r="E259" s="26">
        <v>6251</v>
      </c>
      <c r="F259" s="11">
        <v>0</v>
      </c>
      <c r="G259" s="37">
        <v>0</v>
      </c>
      <c r="H259" s="37">
        <v>0</v>
      </c>
      <c r="I259" s="27">
        <v>0</v>
      </c>
      <c r="J259" s="12">
        <v>0</v>
      </c>
      <c r="K259" s="12">
        <v>0</v>
      </c>
      <c r="L259" s="38">
        <v>1.7</v>
      </c>
    </row>
    <row r="260" spans="1:12" x14ac:dyDescent="0.25">
      <c r="A260" s="25" t="s">
        <v>294</v>
      </c>
      <c r="B260" s="9" t="s">
        <v>389</v>
      </c>
      <c r="C260" s="35"/>
      <c r="D260" s="10" t="s">
        <v>403</v>
      </c>
      <c r="E260" s="26">
        <v>6251</v>
      </c>
      <c r="F260" s="11">
        <v>0</v>
      </c>
      <c r="G260" s="37">
        <v>0</v>
      </c>
      <c r="H260" s="37">
        <v>0</v>
      </c>
      <c r="I260" s="27">
        <v>0</v>
      </c>
      <c r="J260" s="12">
        <v>0</v>
      </c>
      <c r="K260" s="12">
        <v>0</v>
      </c>
      <c r="L260" s="38">
        <v>1.7</v>
      </c>
    </row>
    <row r="261" spans="1:12" x14ac:dyDescent="0.25">
      <c r="A261" s="25" t="s">
        <v>294</v>
      </c>
      <c r="B261" s="9" t="s">
        <v>389</v>
      </c>
      <c r="C261" s="35"/>
      <c r="D261" s="10" t="s">
        <v>404</v>
      </c>
      <c r="E261" s="26">
        <v>6252</v>
      </c>
      <c r="F261" s="11">
        <v>0</v>
      </c>
      <c r="G261" s="37">
        <v>0</v>
      </c>
      <c r="H261" s="37">
        <v>0</v>
      </c>
      <c r="I261" s="27">
        <v>0</v>
      </c>
      <c r="J261" s="12">
        <v>0</v>
      </c>
      <c r="K261" s="12">
        <v>0</v>
      </c>
      <c r="L261" s="38">
        <v>1.7</v>
      </c>
    </row>
    <row r="262" spans="1:12" x14ac:dyDescent="0.25">
      <c r="A262" s="25" t="s">
        <v>294</v>
      </c>
      <c r="B262" s="9" t="s">
        <v>389</v>
      </c>
      <c r="C262" s="35"/>
      <c r="D262" s="10" t="s">
        <v>405</v>
      </c>
      <c r="E262" s="26">
        <v>6252</v>
      </c>
      <c r="F262" s="11">
        <v>0</v>
      </c>
      <c r="G262" s="37">
        <v>0</v>
      </c>
      <c r="H262" s="37">
        <v>0</v>
      </c>
      <c r="I262" s="27">
        <v>0</v>
      </c>
      <c r="J262" s="12">
        <v>0</v>
      </c>
      <c r="K262" s="12">
        <v>0</v>
      </c>
      <c r="L262" s="38">
        <v>1.7</v>
      </c>
    </row>
    <row r="263" spans="1:12" x14ac:dyDescent="0.25">
      <c r="A263" s="25" t="s">
        <v>294</v>
      </c>
      <c r="B263" s="9" t="s">
        <v>389</v>
      </c>
      <c r="C263" s="35"/>
      <c r="D263" s="10" t="s">
        <v>406</v>
      </c>
      <c r="E263" s="26">
        <v>6253</v>
      </c>
      <c r="F263" s="11">
        <v>0</v>
      </c>
      <c r="G263" s="37">
        <v>0</v>
      </c>
      <c r="H263" s="37">
        <v>0</v>
      </c>
      <c r="I263" s="27">
        <v>0</v>
      </c>
      <c r="J263" s="12">
        <v>0</v>
      </c>
      <c r="K263" s="12">
        <v>0</v>
      </c>
      <c r="L263" s="38">
        <v>1.7</v>
      </c>
    </row>
    <row r="264" spans="1:12" x14ac:dyDescent="0.25">
      <c r="A264" s="25" t="s">
        <v>294</v>
      </c>
      <c r="B264" s="9" t="s">
        <v>389</v>
      </c>
      <c r="C264" s="35"/>
      <c r="D264" s="10" t="s">
        <v>407</v>
      </c>
      <c r="E264" s="26">
        <v>6253</v>
      </c>
      <c r="F264" s="11">
        <v>0</v>
      </c>
      <c r="G264" s="37">
        <v>0</v>
      </c>
      <c r="H264" s="37">
        <v>0</v>
      </c>
      <c r="I264" s="27">
        <v>0</v>
      </c>
      <c r="J264" s="12">
        <v>0</v>
      </c>
      <c r="K264" s="12">
        <v>0</v>
      </c>
      <c r="L264" s="38">
        <v>1.7</v>
      </c>
    </row>
    <row r="265" spans="1:12" x14ac:dyDescent="0.25">
      <c r="A265" s="25" t="s">
        <v>294</v>
      </c>
      <c r="B265" s="9" t="s">
        <v>389</v>
      </c>
      <c r="C265" s="35"/>
      <c r="D265" s="10" t="s">
        <v>408</v>
      </c>
      <c r="E265" s="26">
        <v>6254</v>
      </c>
      <c r="F265" s="11">
        <v>0</v>
      </c>
      <c r="G265" s="37">
        <v>0</v>
      </c>
      <c r="H265" s="37">
        <v>0</v>
      </c>
      <c r="I265" s="27">
        <v>0</v>
      </c>
      <c r="J265" s="12">
        <v>0</v>
      </c>
      <c r="K265" s="12">
        <v>0</v>
      </c>
      <c r="L265" s="38">
        <v>1.7</v>
      </c>
    </row>
    <row r="266" spans="1:12" x14ac:dyDescent="0.25">
      <c r="A266" s="25" t="s">
        <v>294</v>
      </c>
      <c r="B266" s="9" t="s">
        <v>389</v>
      </c>
      <c r="C266" s="35"/>
      <c r="D266" s="10" t="s">
        <v>409</v>
      </c>
      <c r="E266" s="26">
        <v>6254</v>
      </c>
      <c r="F266" s="11">
        <v>0</v>
      </c>
      <c r="G266" s="37">
        <v>0</v>
      </c>
      <c r="H266" s="37">
        <v>0</v>
      </c>
      <c r="I266" s="27">
        <v>0</v>
      </c>
      <c r="J266" s="12">
        <v>0</v>
      </c>
      <c r="K266" s="12">
        <v>0</v>
      </c>
      <c r="L266" s="38">
        <v>1.7</v>
      </c>
    </row>
    <row r="267" spans="1:12" x14ac:dyDescent="0.25">
      <c r="A267" s="25" t="s">
        <v>294</v>
      </c>
      <c r="B267" s="9" t="s">
        <v>389</v>
      </c>
      <c r="C267" s="35"/>
      <c r="D267" s="10" t="s">
        <v>410</v>
      </c>
      <c r="E267" s="26">
        <v>6255</v>
      </c>
      <c r="F267" s="11">
        <v>0</v>
      </c>
      <c r="G267" s="37">
        <v>0</v>
      </c>
      <c r="H267" s="37">
        <v>0</v>
      </c>
      <c r="I267" s="27">
        <v>0</v>
      </c>
      <c r="J267" s="12">
        <v>0</v>
      </c>
      <c r="K267" s="12">
        <v>0</v>
      </c>
      <c r="L267" s="38">
        <v>1.7</v>
      </c>
    </row>
    <row r="268" spans="1:12" x14ac:dyDescent="0.25">
      <c r="A268" s="25" t="s">
        <v>294</v>
      </c>
      <c r="B268" s="9" t="s">
        <v>389</v>
      </c>
      <c r="C268" s="35"/>
      <c r="D268" s="10" t="s">
        <v>411</v>
      </c>
      <c r="E268" s="26">
        <v>6255</v>
      </c>
      <c r="F268" s="11">
        <v>0</v>
      </c>
      <c r="G268" s="37">
        <v>0</v>
      </c>
      <c r="H268" s="37">
        <v>0</v>
      </c>
      <c r="I268" s="27">
        <v>0</v>
      </c>
      <c r="J268" s="12">
        <v>0</v>
      </c>
      <c r="K268" s="12">
        <v>0</v>
      </c>
      <c r="L268" s="38">
        <v>1.7</v>
      </c>
    </row>
    <row r="269" spans="1:12" x14ac:dyDescent="0.25">
      <c r="A269" s="25" t="s">
        <v>294</v>
      </c>
      <c r="B269" s="9" t="s">
        <v>389</v>
      </c>
      <c r="C269" s="35"/>
      <c r="D269" s="10" t="s">
        <v>412</v>
      </c>
      <c r="E269" s="26">
        <v>6256</v>
      </c>
      <c r="F269" s="11">
        <v>0</v>
      </c>
      <c r="G269" s="37">
        <v>0</v>
      </c>
      <c r="H269" s="37">
        <v>0</v>
      </c>
      <c r="I269" s="27">
        <v>0</v>
      </c>
      <c r="J269" s="12">
        <v>0</v>
      </c>
      <c r="K269" s="12">
        <v>0</v>
      </c>
      <c r="L269" s="38">
        <v>1.7</v>
      </c>
    </row>
    <row r="270" spans="1:12" x14ac:dyDescent="0.25">
      <c r="A270" s="25" t="s">
        <v>294</v>
      </c>
      <c r="B270" s="9" t="s">
        <v>389</v>
      </c>
      <c r="C270" s="35"/>
      <c r="D270" s="10" t="s">
        <v>413</v>
      </c>
      <c r="E270" s="26">
        <v>6256</v>
      </c>
      <c r="F270" s="11">
        <v>0</v>
      </c>
      <c r="G270" s="37">
        <v>0</v>
      </c>
      <c r="H270" s="37">
        <v>0</v>
      </c>
      <c r="I270" s="27">
        <v>0</v>
      </c>
      <c r="J270" s="12">
        <v>0</v>
      </c>
      <c r="K270" s="12">
        <v>0</v>
      </c>
      <c r="L270" s="38">
        <v>1.7</v>
      </c>
    </row>
    <row r="271" spans="1:12" x14ac:dyDescent="0.25">
      <c r="A271" s="25" t="s">
        <v>294</v>
      </c>
      <c r="B271" s="9" t="s">
        <v>389</v>
      </c>
      <c r="C271" s="35"/>
      <c r="D271" s="10" t="s">
        <v>414</v>
      </c>
      <c r="E271" s="26">
        <v>6257</v>
      </c>
      <c r="F271" s="11">
        <v>0</v>
      </c>
      <c r="G271" s="37">
        <v>0</v>
      </c>
      <c r="H271" s="37">
        <v>0</v>
      </c>
      <c r="I271" s="27">
        <v>0</v>
      </c>
      <c r="J271" s="12">
        <v>0</v>
      </c>
      <c r="K271" s="12">
        <v>0</v>
      </c>
      <c r="L271" s="38">
        <v>1.7</v>
      </c>
    </row>
    <row r="272" spans="1:12" x14ac:dyDescent="0.25">
      <c r="A272" s="25" t="s">
        <v>294</v>
      </c>
      <c r="B272" s="9" t="s">
        <v>389</v>
      </c>
      <c r="C272" s="35"/>
      <c r="D272" s="10" t="s">
        <v>415</v>
      </c>
      <c r="E272" s="26">
        <v>6257</v>
      </c>
      <c r="F272" s="11">
        <v>0</v>
      </c>
      <c r="G272" s="37">
        <v>0</v>
      </c>
      <c r="H272" s="37">
        <v>0</v>
      </c>
      <c r="I272" s="27">
        <v>0</v>
      </c>
      <c r="J272" s="12">
        <v>0</v>
      </c>
      <c r="K272" s="12">
        <v>0</v>
      </c>
      <c r="L272" s="38">
        <v>1.7</v>
      </c>
    </row>
    <row r="273" spans="1:12" x14ac:dyDescent="0.25">
      <c r="A273" s="25" t="s">
        <v>294</v>
      </c>
      <c r="B273" s="9" t="s">
        <v>389</v>
      </c>
      <c r="C273" s="35"/>
      <c r="D273" s="10" t="s">
        <v>416</v>
      </c>
      <c r="E273" s="26">
        <v>6258</v>
      </c>
      <c r="F273" s="11">
        <v>0</v>
      </c>
      <c r="G273" s="37">
        <v>0</v>
      </c>
      <c r="H273" s="37">
        <v>0</v>
      </c>
      <c r="I273" s="27">
        <v>0</v>
      </c>
      <c r="J273" s="12">
        <v>0</v>
      </c>
      <c r="K273" s="12">
        <v>0</v>
      </c>
      <c r="L273" s="38">
        <v>1.32</v>
      </c>
    </row>
    <row r="274" spans="1:12" x14ac:dyDescent="0.25">
      <c r="A274" s="25" t="s">
        <v>294</v>
      </c>
      <c r="B274" s="9" t="s">
        <v>389</v>
      </c>
      <c r="C274" s="35"/>
      <c r="D274" s="10" t="s">
        <v>417</v>
      </c>
      <c r="E274" s="26">
        <v>6258</v>
      </c>
      <c r="F274" s="11">
        <v>0</v>
      </c>
      <c r="G274" s="37">
        <v>0</v>
      </c>
      <c r="H274" s="37">
        <v>0</v>
      </c>
      <c r="I274" s="27">
        <v>0</v>
      </c>
      <c r="J274" s="12">
        <v>0</v>
      </c>
      <c r="K274" s="12">
        <v>0</v>
      </c>
      <c r="L274" s="38">
        <v>1.32</v>
      </c>
    </row>
    <row r="275" spans="1:12" x14ac:dyDescent="0.25">
      <c r="A275" s="29" t="s">
        <v>294</v>
      </c>
      <c r="B275" s="5" t="s">
        <v>418</v>
      </c>
      <c r="C275" s="41" t="s">
        <v>419</v>
      </c>
      <c r="D275" s="6" t="s">
        <v>420</v>
      </c>
      <c r="E275" s="30">
        <v>6612</v>
      </c>
      <c r="F275" s="7">
        <v>0</v>
      </c>
      <c r="G275" s="39">
        <v>0</v>
      </c>
      <c r="H275" s="39">
        <v>0</v>
      </c>
      <c r="I275" s="31">
        <v>0</v>
      </c>
      <c r="J275" s="8">
        <v>0</v>
      </c>
      <c r="K275" s="8">
        <v>0</v>
      </c>
      <c r="L275" s="40">
        <v>1.7</v>
      </c>
    </row>
    <row r="276" spans="1:12" x14ac:dyDescent="0.25">
      <c r="A276" s="29" t="s">
        <v>294</v>
      </c>
      <c r="B276" s="5" t="s">
        <v>418</v>
      </c>
      <c r="C276" s="41"/>
      <c r="D276" s="6" t="s">
        <v>421</v>
      </c>
      <c r="E276" s="30">
        <v>6611</v>
      </c>
      <c r="F276" s="7">
        <v>0</v>
      </c>
      <c r="G276" s="39">
        <v>0</v>
      </c>
      <c r="H276" s="39">
        <v>0</v>
      </c>
      <c r="I276" s="31">
        <v>0</v>
      </c>
      <c r="J276" s="8">
        <v>0</v>
      </c>
      <c r="K276" s="8">
        <v>0</v>
      </c>
      <c r="L276" s="40">
        <v>1.7</v>
      </c>
    </row>
    <row r="277" spans="1:12" x14ac:dyDescent="0.25">
      <c r="A277" s="29" t="s">
        <v>294</v>
      </c>
      <c r="B277" s="5" t="s">
        <v>418</v>
      </c>
      <c r="C277" s="41"/>
      <c r="D277" s="6" t="s">
        <v>422</v>
      </c>
      <c r="E277" s="30">
        <v>6611</v>
      </c>
      <c r="F277" s="7">
        <v>0</v>
      </c>
      <c r="G277" s="39">
        <v>0</v>
      </c>
      <c r="H277" s="39">
        <v>0</v>
      </c>
      <c r="I277" s="31">
        <v>0</v>
      </c>
      <c r="J277" s="8">
        <v>0</v>
      </c>
      <c r="K277" s="8">
        <v>0</v>
      </c>
      <c r="L277" s="40">
        <v>1.7</v>
      </c>
    </row>
    <row r="278" spans="1:12" x14ac:dyDescent="0.25">
      <c r="A278" s="29" t="s">
        <v>294</v>
      </c>
      <c r="B278" s="5" t="s">
        <v>418</v>
      </c>
      <c r="C278" s="41"/>
      <c r="D278" s="6" t="s">
        <v>423</v>
      </c>
      <c r="E278" s="30">
        <v>6611</v>
      </c>
      <c r="F278" s="7">
        <v>0</v>
      </c>
      <c r="G278" s="39">
        <v>0</v>
      </c>
      <c r="H278" s="39">
        <v>0</v>
      </c>
      <c r="I278" s="31">
        <v>0</v>
      </c>
      <c r="J278" s="8">
        <v>0</v>
      </c>
      <c r="K278" s="8">
        <v>0</v>
      </c>
      <c r="L278" s="40">
        <v>1.7</v>
      </c>
    </row>
    <row r="279" spans="1:12" x14ac:dyDescent="0.25">
      <c r="A279" s="29" t="s">
        <v>294</v>
      </c>
      <c r="B279" s="5" t="s">
        <v>418</v>
      </c>
      <c r="C279" s="41"/>
      <c r="D279" s="6" t="s">
        <v>424</v>
      </c>
      <c r="E279" s="30">
        <v>6611</v>
      </c>
      <c r="F279" s="7">
        <v>0</v>
      </c>
      <c r="G279" s="39">
        <v>0</v>
      </c>
      <c r="H279" s="39">
        <v>0</v>
      </c>
      <c r="I279" s="31">
        <v>0</v>
      </c>
      <c r="J279" s="8">
        <v>0</v>
      </c>
      <c r="K279" s="8">
        <v>0</v>
      </c>
      <c r="L279" s="40">
        <v>1.7</v>
      </c>
    </row>
    <row r="280" spans="1:12" x14ac:dyDescent="0.25">
      <c r="A280" s="29" t="s">
        <v>294</v>
      </c>
      <c r="B280" s="5" t="s">
        <v>418</v>
      </c>
      <c r="C280" s="41"/>
      <c r="D280" s="6" t="s">
        <v>425</v>
      </c>
      <c r="E280" s="30">
        <v>6611</v>
      </c>
      <c r="F280" s="7">
        <v>0</v>
      </c>
      <c r="G280" s="39">
        <v>0</v>
      </c>
      <c r="H280" s="39">
        <v>0</v>
      </c>
      <c r="I280" s="31">
        <v>0</v>
      </c>
      <c r="J280" s="8">
        <v>0</v>
      </c>
      <c r="K280" s="8">
        <v>0</v>
      </c>
      <c r="L280" s="40">
        <v>1.7</v>
      </c>
    </row>
    <row r="281" spans="1:12" x14ac:dyDescent="0.25">
      <c r="A281" s="29" t="s">
        <v>294</v>
      </c>
      <c r="B281" s="5" t="s">
        <v>418</v>
      </c>
      <c r="C281" s="41"/>
      <c r="D281" s="6" t="s">
        <v>426</v>
      </c>
      <c r="E281" s="30">
        <v>6612</v>
      </c>
      <c r="F281" s="7">
        <v>0</v>
      </c>
      <c r="G281" s="39">
        <v>0</v>
      </c>
      <c r="H281" s="39">
        <v>0</v>
      </c>
      <c r="I281" s="31">
        <v>0</v>
      </c>
      <c r="J281" s="8">
        <v>0</v>
      </c>
      <c r="K281" s="8">
        <v>0</v>
      </c>
      <c r="L281" s="40">
        <v>1.7</v>
      </c>
    </row>
    <row r="282" spans="1:12" x14ac:dyDescent="0.25">
      <c r="A282" s="29" t="s">
        <v>294</v>
      </c>
      <c r="B282" s="5" t="s">
        <v>418</v>
      </c>
      <c r="C282" s="41"/>
      <c r="D282" s="6" t="s">
        <v>427</v>
      </c>
      <c r="E282" s="30">
        <v>6612</v>
      </c>
      <c r="F282" s="7">
        <v>0</v>
      </c>
      <c r="G282" s="39">
        <v>0</v>
      </c>
      <c r="H282" s="39">
        <v>0</v>
      </c>
      <c r="I282" s="31">
        <v>0</v>
      </c>
      <c r="J282" s="8">
        <v>0</v>
      </c>
      <c r="K282" s="8">
        <v>0</v>
      </c>
      <c r="L282" s="40">
        <v>1.7</v>
      </c>
    </row>
    <row r="283" spans="1:12" x14ac:dyDescent="0.25">
      <c r="A283" s="29" t="s">
        <v>294</v>
      </c>
      <c r="B283" s="5" t="s">
        <v>418</v>
      </c>
      <c r="C283" s="41"/>
      <c r="D283" s="6" t="s">
        <v>428</v>
      </c>
      <c r="E283" s="30">
        <v>6612</v>
      </c>
      <c r="F283" s="7">
        <v>0</v>
      </c>
      <c r="G283" s="39">
        <v>0</v>
      </c>
      <c r="H283" s="39">
        <v>0</v>
      </c>
      <c r="I283" s="31">
        <v>0</v>
      </c>
      <c r="J283" s="8">
        <v>0</v>
      </c>
      <c r="K283" s="8">
        <v>0</v>
      </c>
      <c r="L283" s="40">
        <v>1.7</v>
      </c>
    </row>
    <row r="284" spans="1:12" x14ac:dyDescent="0.25">
      <c r="A284" s="29" t="s">
        <v>294</v>
      </c>
      <c r="B284" s="5" t="s">
        <v>418</v>
      </c>
      <c r="C284" s="41"/>
      <c r="D284" s="6" t="s">
        <v>429</v>
      </c>
      <c r="E284" s="30">
        <v>6612</v>
      </c>
      <c r="F284" s="7">
        <v>0</v>
      </c>
      <c r="G284" s="39">
        <v>0</v>
      </c>
      <c r="H284" s="39">
        <v>0</v>
      </c>
      <c r="I284" s="31">
        <v>0</v>
      </c>
      <c r="J284" s="8">
        <v>0</v>
      </c>
      <c r="K284" s="8">
        <v>0</v>
      </c>
      <c r="L284" s="40">
        <v>1.7</v>
      </c>
    </row>
    <row r="285" spans="1:12" x14ac:dyDescent="0.25">
      <c r="A285" s="29" t="s">
        <v>294</v>
      </c>
      <c r="B285" s="5" t="s">
        <v>418</v>
      </c>
      <c r="C285" s="41"/>
      <c r="D285" s="6" t="s">
        <v>430</v>
      </c>
      <c r="E285" s="30">
        <v>6613</v>
      </c>
      <c r="F285" s="7">
        <v>0</v>
      </c>
      <c r="G285" s="39">
        <v>0</v>
      </c>
      <c r="H285" s="39">
        <v>0</v>
      </c>
      <c r="I285" s="31">
        <v>0</v>
      </c>
      <c r="J285" s="8">
        <v>0</v>
      </c>
      <c r="K285" s="8">
        <v>0</v>
      </c>
      <c r="L285" s="40">
        <v>1.7</v>
      </c>
    </row>
    <row r="286" spans="1:12" x14ac:dyDescent="0.25">
      <c r="A286" s="29" t="s">
        <v>294</v>
      </c>
      <c r="B286" s="5" t="s">
        <v>418</v>
      </c>
      <c r="C286" s="41"/>
      <c r="D286" s="6" t="s">
        <v>431</v>
      </c>
      <c r="E286" s="30">
        <v>6613</v>
      </c>
      <c r="F286" s="7">
        <v>0</v>
      </c>
      <c r="G286" s="39">
        <v>0</v>
      </c>
      <c r="H286" s="39">
        <v>0</v>
      </c>
      <c r="I286" s="31">
        <v>0</v>
      </c>
      <c r="J286" s="8">
        <v>0</v>
      </c>
      <c r="K286" s="8">
        <v>0</v>
      </c>
      <c r="L286" s="40">
        <v>1.7</v>
      </c>
    </row>
    <row r="287" spans="1:12" x14ac:dyDescent="0.25">
      <c r="A287" s="29" t="s">
        <v>294</v>
      </c>
      <c r="B287" s="5" t="s">
        <v>418</v>
      </c>
      <c r="C287" s="41"/>
      <c r="D287" s="6" t="s">
        <v>432</v>
      </c>
      <c r="E287" s="30">
        <v>6613</v>
      </c>
      <c r="F287" s="7">
        <v>0</v>
      </c>
      <c r="G287" s="39">
        <v>0</v>
      </c>
      <c r="H287" s="39">
        <v>0</v>
      </c>
      <c r="I287" s="31">
        <v>0</v>
      </c>
      <c r="J287" s="8">
        <v>0</v>
      </c>
      <c r="K287" s="8">
        <v>0</v>
      </c>
      <c r="L287" s="40">
        <v>1.7</v>
      </c>
    </row>
    <row r="288" spans="1:12" x14ac:dyDescent="0.25">
      <c r="A288" s="29" t="s">
        <v>294</v>
      </c>
      <c r="B288" s="5" t="s">
        <v>418</v>
      </c>
      <c r="C288" s="41"/>
      <c r="D288" s="6" t="s">
        <v>433</v>
      </c>
      <c r="E288" s="30">
        <v>6613</v>
      </c>
      <c r="F288" s="7">
        <v>0</v>
      </c>
      <c r="G288" s="39">
        <v>0</v>
      </c>
      <c r="H288" s="39">
        <v>0</v>
      </c>
      <c r="I288" s="31">
        <v>0</v>
      </c>
      <c r="J288" s="8">
        <v>0</v>
      </c>
      <c r="K288" s="8">
        <v>0</v>
      </c>
      <c r="L288" s="40">
        <v>1.7</v>
      </c>
    </row>
    <row r="289" spans="1:12" x14ac:dyDescent="0.25">
      <c r="A289" s="29" t="s">
        <v>294</v>
      </c>
      <c r="B289" s="5" t="s">
        <v>418</v>
      </c>
      <c r="C289" s="41"/>
      <c r="D289" s="6" t="s">
        <v>434</v>
      </c>
      <c r="E289" s="30">
        <v>6613</v>
      </c>
      <c r="F289" s="7">
        <v>0</v>
      </c>
      <c r="G289" s="39">
        <v>0</v>
      </c>
      <c r="H289" s="39">
        <v>0</v>
      </c>
      <c r="I289" s="31">
        <v>0</v>
      </c>
      <c r="J289" s="8">
        <v>0</v>
      </c>
      <c r="K289" s="8">
        <v>0</v>
      </c>
      <c r="L289" s="40">
        <v>1.7</v>
      </c>
    </row>
    <row r="290" spans="1:12" x14ac:dyDescent="0.25">
      <c r="A290" s="29" t="s">
        <v>294</v>
      </c>
      <c r="B290" s="5" t="s">
        <v>418</v>
      </c>
      <c r="C290" s="41"/>
      <c r="D290" s="6" t="s">
        <v>435</v>
      </c>
      <c r="E290" s="30">
        <v>6614</v>
      </c>
      <c r="F290" s="7">
        <v>0</v>
      </c>
      <c r="G290" s="39">
        <v>0</v>
      </c>
      <c r="H290" s="39">
        <v>0</v>
      </c>
      <c r="I290" s="31">
        <v>0</v>
      </c>
      <c r="J290" s="8">
        <v>0</v>
      </c>
      <c r="K290" s="8">
        <v>0</v>
      </c>
      <c r="L290" s="40">
        <v>1.7</v>
      </c>
    </row>
    <row r="291" spans="1:12" x14ac:dyDescent="0.25">
      <c r="A291" s="29" t="s">
        <v>294</v>
      </c>
      <c r="B291" s="5" t="s">
        <v>418</v>
      </c>
      <c r="C291" s="41"/>
      <c r="D291" s="6" t="s">
        <v>436</v>
      </c>
      <c r="E291" s="30">
        <v>6614</v>
      </c>
      <c r="F291" s="7">
        <v>0</v>
      </c>
      <c r="G291" s="39">
        <v>0</v>
      </c>
      <c r="H291" s="39">
        <v>0</v>
      </c>
      <c r="I291" s="31">
        <v>0</v>
      </c>
      <c r="J291" s="8">
        <v>0</v>
      </c>
      <c r="K291" s="8">
        <v>0</v>
      </c>
      <c r="L291" s="40">
        <v>1.7</v>
      </c>
    </row>
    <row r="292" spans="1:12" x14ac:dyDescent="0.25">
      <c r="A292" s="29" t="s">
        <v>294</v>
      </c>
      <c r="B292" s="5" t="s">
        <v>418</v>
      </c>
      <c r="C292" s="41"/>
      <c r="D292" s="6" t="s">
        <v>437</v>
      </c>
      <c r="E292" s="30">
        <v>6614</v>
      </c>
      <c r="F292" s="7">
        <v>0</v>
      </c>
      <c r="G292" s="39">
        <v>0</v>
      </c>
      <c r="H292" s="39">
        <v>0</v>
      </c>
      <c r="I292" s="31">
        <v>0</v>
      </c>
      <c r="J292" s="8">
        <v>0</v>
      </c>
      <c r="K292" s="8">
        <v>0</v>
      </c>
      <c r="L292" s="40">
        <v>1.7</v>
      </c>
    </row>
    <row r="293" spans="1:12" x14ac:dyDescent="0.25">
      <c r="A293" s="29" t="s">
        <v>294</v>
      </c>
      <c r="B293" s="5" t="s">
        <v>418</v>
      </c>
      <c r="C293" s="41"/>
      <c r="D293" s="6" t="s">
        <v>438</v>
      </c>
      <c r="E293" s="30">
        <v>6614</v>
      </c>
      <c r="F293" s="7">
        <v>0</v>
      </c>
      <c r="G293" s="39">
        <v>0</v>
      </c>
      <c r="H293" s="39">
        <v>0</v>
      </c>
      <c r="I293" s="31">
        <v>0</v>
      </c>
      <c r="J293" s="8">
        <v>0</v>
      </c>
      <c r="K293" s="8">
        <v>0</v>
      </c>
      <c r="L293" s="40">
        <v>1.7</v>
      </c>
    </row>
    <row r="294" spans="1:12" x14ac:dyDescent="0.25">
      <c r="A294" s="29" t="s">
        <v>294</v>
      </c>
      <c r="B294" s="5" t="s">
        <v>418</v>
      </c>
      <c r="C294" s="41"/>
      <c r="D294" s="6" t="s">
        <v>439</v>
      </c>
      <c r="E294" s="30">
        <v>6614</v>
      </c>
      <c r="F294" s="7">
        <v>0</v>
      </c>
      <c r="G294" s="39">
        <v>0</v>
      </c>
      <c r="H294" s="39">
        <v>0</v>
      </c>
      <c r="I294" s="31">
        <v>0</v>
      </c>
      <c r="J294" s="8">
        <v>0</v>
      </c>
      <c r="K294" s="8">
        <v>0</v>
      </c>
      <c r="L294" s="40">
        <v>1.7</v>
      </c>
    </row>
    <row r="295" spans="1:12" x14ac:dyDescent="0.25">
      <c r="A295" s="29" t="s">
        <v>294</v>
      </c>
      <c r="B295" s="5" t="s">
        <v>418</v>
      </c>
      <c r="C295" s="41"/>
      <c r="D295" s="6" t="s">
        <v>440</v>
      </c>
      <c r="E295" s="30">
        <v>6615</v>
      </c>
      <c r="F295" s="7">
        <v>0</v>
      </c>
      <c r="G295" s="39">
        <v>0</v>
      </c>
      <c r="H295" s="39">
        <v>0</v>
      </c>
      <c r="I295" s="31">
        <v>0</v>
      </c>
      <c r="J295" s="8">
        <v>0</v>
      </c>
      <c r="K295" s="8">
        <v>0</v>
      </c>
      <c r="L295" s="40">
        <v>1.7</v>
      </c>
    </row>
    <row r="296" spans="1:12" x14ac:dyDescent="0.25">
      <c r="A296" s="29" t="s">
        <v>294</v>
      </c>
      <c r="B296" s="5" t="s">
        <v>418</v>
      </c>
      <c r="C296" s="41"/>
      <c r="D296" s="6" t="s">
        <v>441</v>
      </c>
      <c r="E296" s="30">
        <v>6615</v>
      </c>
      <c r="F296" s="7">
        <v>0</v>
      </c>
      <c r="G296" s="39">
        <v>0</v>
      </c>
      <c r="H296" s="39">
        <v>0</v>
      </c>
      <c r="I296" s="31">
        <v>0</v>
      </c>
      <c r="J296" s="8">
        <v>0</v>
      </c>
      <c r="K296" s="8">
        <v>0</v>
      </c>
      <c r="L296" s="40">
        <v>1.7</v>
      </c>
    </row>
    <row r="297" spans="1:12" x14ac:dyDescent="0.25">
      <c r="A297" s="29" t="s">
        <v>294</v>
      </c>
      <c r="B297" s="5" t="s">
        <v>418</v>
      </c>
      <c r="C297" s="41"/>
      <c r="D297" s="6" t="s">
        <v>442</v>
      </c>
      <c r="E297" s="30">
        <v>6615</v>
      </c>
      <c r="F297" s="7">
        <v>0</v>
      </c>
      <c r="G297" s="39">
        <v>0</v>
      </c>
      <c r="H297" s="39">
        <v>0</v>
      </c>
      <c r="I297" s="31">
        <v>0</v>
      </c>
      <c r="J297" s="8">
        <v>0</v>
      </c>
      <c r="K297" s="8">
        <v>0</v>
      </c>
      <c r="L297" s="40">
        <v>1.7</v>
      </c>
    </row>
    <row r="298" spans="1:12" x14ac:dyDescent="0.25">
      <c r="A298" s="29" t="s">
        <v>294</v>
      </c>
      <c r="B298" s="5" t="s">
        <v>418</v>
      </c>
      <c r="C298" s="41"/>
      <c r="D298" s="6" t="s">
        <v>443</v>
      </c>
      <c r="E298" s="30">
        <v>6615</v>
      </c>
      <c r="F298" s="7">
        <v>0</v>
      </c>
      <c r="G298" s="39">
        <v>0</v>
      </c>
      <c r="H298" s="39">
        <v>0</v>
      </c>
      <c r="I298" s="31">
        <v>0</v>
      </c>
      <c r="J298" s="8">
        <v>0</v>
      </c>
      <c r="K298" s="8">
        <v>0</v>
      </c>
      <c r="L298" s="40">
        <v>1.7</v>
      </c>
    </row>
    <row r="299" spans="1:12" x14ac:dyDescent="0.25">
      <c r="A299" s="29" t="s">
        <v>294</v>
      </c>
      <c r="B299" s="5" t="s">
        <v>418</v>
      </c>
      <c r="C299" s="41"/>
      <c r="D299" s="6" t="s">
        <v>444</v>
      </c>
      <c r="E299" s="30">
        <v>6615</v>
      </c>
      <c r="F299" s="7">
        <v>0</v>
      </c>
      <c r="G299" s="39">
        <v>0</v>
      </c>
      <c r="H299" s="39">
        <v>0</v>
      </c>
      <c r="I299" s="31">
        <v>0</v>
      </c>
      <c r="J299" s="8">
        <v>0</v>
      </c>
      <c r="K299" s="8">
        <v>0</v>
      </c>
      <c r="L299" s="40">
        <v>1.7</v>
      </c>
    </row>
    <row r="300" spans="1:12" x14ac:dyDescent="0.25">
      <c r="A300" s="29" t="s">
        <v>294</v>
      </c>
      <c r="B300" s="5" t="s">
        <v>418</v>
      </c>
      <c r="C300" s="41"/>
      <c r="D300" s="6" t="s">
        <v>445</v>
      </c>
      <c r="E300" s="30">
        <v>6616</v>
      </c>
      <c r="F300" s="7">
        <v>0</v>
      </c>
      <c r="G300" s="39">
        <v>0</v>
      </c>
      <c r="H300" s="39">
        <v>0</v>
      </c>
      <c r="I300" s="31">
        <v>0</v>
      </c>
      <c r="J300" s="8">
        <v>0</v>
      </c>
      <c r="K300" s="8">
        <v>0</v>
      </c>
      <c r="L300" s="40">
        <v>1.7</v>
      </c>
    </row>
    <row r="301" spans="1:12" x14ac:dyDescent="0.25">
      <c r="A301" s="29" t="s">
        <v>294</v>
      </c>
      <c r="B301" s="5" t="s">
        <v>418</v>
      </c>
      <c r="C301" s="41"/>
      <c r="D301" s="6" t="s">
        <v>446</v>
      </c>
      <c r="E301" s="30">
        <v>6616</v>
      </c>
      <c r="F301" s="7">
        <v>0</v>
      </c>
      <c r="G301" s="39">
        <v>0</v>
      </c>
      <c r="H301" s="39">
        <v>0</v>
      </c>
      <c r="I301" s="31">
        <v>0</v>
      </c>
      <c r="J301" s="8">
        <v>0</v>
      </c>
      <c r="K301" s="8">
        <v>0</v>
      </c>
      <c r="L301" s="40">
        <v>1.7</v>
      </c>
    </row>
    <row r="302" spans="1:12" x14ac:dyDescent="0.25">
      <c r="A302" s="29" t="s">
        <v>294</v>
      </c>
      <c r="B302" s="5" t="s">
        <v>418</v>
      </c>
      <c r="C302" s="41"/>
      <c r="D302" s="6" t="s">
        <v>447</v>
      </c>
      <c r="E302" s="30">
        <v>6616</v>
      </c>
      <c r="F302" s="7">
        <v>0</v>
      </c>
      <c r="G302" s="39">
        <v>0</v>
      </c>
      <c r="H302" s="39">
        <v>0</v>
      </c>
      <c r="I302" s="31">
        <v>0</v>
      </c>
      <c r="J302" s="8">
        <v>0</v>
      </c>
      <c r="K302" s="8">
        <v>0</v>
      </c>
      <c r="L302" s="40">
        <v>1.7</v>
      </c>
    </row>
    <row r="303" spans="1:12" x14ac:dyDescent="0.25">
      <c r="A303" s="29" t="s">
        <v>294</v>
      </c>
      <c r="B303" s="5" t="s">
        <v>418</v>
      </c>
      <c r="C303" s="41"/>
      <c r="D303" s="6" t="s">
        <v>448</v>
      </c>
      <c r="E303" s="30">
        <v>6616</v>
      </c>
      <c r="F303" s="7">
        <v>0</v>
      </c>
      <c r="G303" s="39">
        <v>0</v>
      </c>
      <c r="H303" s="39">
        <v>0</v>
      </c>
      <c r="I303" s="31">
        <v>0</v>
      </c>
      <c r="J303" s="8">
        <v>0</v>
      </c>
      <c r="K303" s="8">
        <v>0</v>
      </c>
      <c r="L303" s="40">
        <v>1.7</v>
      </c>
    </row>
    <row r="304" spans="1:12" x14ac:dyDescent="0.25">
      <c r="A304" s="29" t="s">
        <v>294</v>
      </c>
      <c r="B304" s="5" t="s">
        <v>418</v>
      </c>
      <c r="C304" s="41"/>
      <c r="D304" s="6" t="s">
        <v>449</v>
      </c>
      <c r="E304" s="30">
        <v>6616</v>
      </c>
      <c r="F304" s="7">
        <v>0</v>
      </c>
      <c r="G304" s="39">
        <v>0</v>
      </c>
      <c r="H304" s="39">
        <v>0</v>
      </c>
      <c r="I304" s="31">
        <v>0</v>
      </c>
      <c r="J304" s="8">
        <v>0</v>
      </c>
      <c r="K304" s="8">
        <v>0</v>
      </c>
      <c r="L304" s="40">
        <v>1.7</v>
      </c>
    </row>
    <row r="305" spans="1:12" x14ac:dyDescent="0.25">
      <c r="A305" s="29" t="s">
        <v>294</v>
      </c>
      <c r="B305" s="5" t="s">
        <v>418</v>
      </c>
      <c r="C305" s="41"/>
      <c r="D305" s="6" t="s">
        <v>450</v>
      </c>
      <c r="E305" s="30">
        <v>6617</v>
      </c>
      <c r="F305" s="7">
        <v>0</v>
      </c>
      <c r="G305" s="39">
        <v>0</v>
      </c>
      <c r="H305" s="39">
        <v>0</v>
      </c>
      <c r="I305" s="31">
        <v>0</v>
      </c>
      <c r="J305" s="8">
        <v>0</v>
      </c>
      <c r="K305" s="8">
        <v>0</v>
      </c>
      <c r="L305" s="40">
        <v>1.7</v>
      </c>
    </row>
    <row r="306" spans="1:12" x14ac:dyDescent="0.25">
      <c r="A306" s="29" t="s">
        <v>294</v>
      </c>
      <c r="B306" s="5" t="s">
        <v>418</v>
      </c>
      <c r="C306" s="41"/>
      <c r="D306" s="6" t="s">
        <v>451</v>
      </c>
      <c r="E306" s="30">
        <v>6617</v>
      </c>
      <c r="F306" s="7">
        <v>0</v>
      </c>
      <c r="G306" s="39">
        <v>0</v>
      </c>
      <c r="H306" s="39">
        <v>0</v>
      </c>
      <c r="I306" s="31">
        <v>0</v>
      </c>
      <c r="J306" s="8">
        <v>0</v>
      </c>
      <c r="K306" s="8">
        <v>0</v>
      </c>
      <c r="L306" s="40">
        <v>1.7</v>
      </c>
    </row>
    <row r="307" spans="1:12" x14ac:dyDescent="0.25">
      <c r="A307" s="29" t="s">
        <v>294</v>
      </c>
      <c r="B307" s="5" t="s">
        <v>418</v>
      </c>
      <c r="C307" s="41"/>
      <c r="D307" s="6" t="s">
        <v>452</v>
      </c>
      <c r="E307" s="30">
        <v>6617</v>
      </c>
      <c r="F307" s="7">
        <v>0</v>
      </c>
      <c r="G307" s="39">
        <v>0</v>
      </c>
      <c r="H307" s="39">
        <v>0</v>
      </c>
      <c r="I307" s="31">
        <v>0</v>
      </c>
      <c r="J307" s="8">
        <v>0</v>
      </c>
      <c r="K307" s="8">
        <v>0</v>
      </c>
      <c r="L307" s="40">
        <v>1.7</v>
      </c>
    </row>
    <row r="308" spans="1:12" x14ac:dyDescent="0.25">
      <c r="A308" s="29" t="s">
        <v>294</v>
      </c>
      <c r="B308" s="5" t="s">
        <v>418</v>
      </c>
      <c r="C308" s="41"/>
      <c r="D308" s="6" t="s">
        <v>453</v>
      </c>
      <c r="E308" s="30">
        <v>6617</v>
      </c>
      <c r="F308" s="7">
        <v>0</v>
      </c>
      <c r="G308" s="39">
        <v>0</v>
      </c>
      <c r="H308" s="39">
        <v>0</v>
      </c>
      <c r="I308" s="31">
        <v>0</v>
      </c>
      <c r="J308" s="8">
        <v>0</v>
      </c>
      <c r="K308" s="8">
        <v>0</v>
      </c>
      <c r="L308" s="40">
        <v>1.7</v>
      </c>
    </row>
    <row r="309" spans="1:12" x14ac:dyDescent="0.25">
      <c r="A309" s="25" t="s">
        <v>294</v>
      </c>
      <c r="B309" s="9" t="s">
        <v>332</v>
      </c>
      <c r="C309" s="35" t="s">
        <v>454</v>
      </c>
      <c r="D309" s="10" t="s">
        <v>455</v>
      </c>
      <c r="E309" s="26">
        <v>6599</v>
      </c>
      <c r="F309" s="11">
        <v>0</v>
      </c>
      <c r="G309" s="37">
        <v>0</v>
      </c>
      <c r="H309" s="37">
        <v>0</v>
      </c>
      <c r="I309" s="27">
        <v>0</v>
      </c>
      <c r="J309" s="12">
        <v>0</v>
      </c>
      <c r="K309" s="12">
        <v>0</v>
      </c>
      <c r="L309" s="38">
        <v>18.48</v>
      </c>
    </row>
    <row r="310" spans="1:12" x14ac:dyDescent="0.25">
      <c r="A310" s="25" t="s">
        <v>294</v>
      </c>
      <c r="B310" s="9" t="s">
        <v>332</v>
      </c>
      <c r="C310" s="35"/>
      <c r="D310" s="10" t="s">
        <v>456</v>
      </c>
      <c r="E310" s="26">
        <v>6599</v>
      </c>
      <c r="F310" s="11">
        <v>0</v>
      </c>
      <c r="G310" s="37">
        <v>0</v>
      </c>
      <c r="H310" s="37">
        <v>0</v>
      </c>
      <c r="I310" s="27">
        <v>0</v>
      </c>
      <c r="J310" s="12">
        <v>0</v>
      </c>
      <c r="K310" s="12">
        <v>0</v>
      </c>
      <c r="L310" s="38">
        <v>18.48</v>
      </c>
    </row>
    <row r="311" spans="1:12" x14ac:dyDescent="0.25">
      <c r="A311" s="25" t="s">
        <v>294</v>
      </c>
      <c r="B311" s="9" t="s">
        <v>332</v>
      </c>
      <c r="C311" s="35"/>
      <c r="D311" s="10" t="s">
        <v>457</v>
      </c>
      <c r="E311" s="26">
        <v>6599</v>
      </c>
      <c r="F311" s="11">
        <v>0</v>
      </c>
      <c r="G311" s="37">
        <v>0</v>
      </c>
      <c r="H311" s="37">
        <v>0</v>
      </c>
      <c r="I311" s="27">
        <v>0</v>
      </c>
      <c r="J311" s="12">
        <v>0</v>
      </c>
      <c r="K311" s="12">
        <v>0</v>
      </c>
      <c r="L311" s="38">
        <v>18.48</v>
      </c>
    </row>
    <row r="312" spans="1:12" x14ac:dyDescent="0.25">
      <c r="A312" s="25" t="s">
        <v>294</v>
      </c>
      <c r="B312" s="9" t="s">
        <v>332</v>
      </c>
      <c r="C312" s="35"/>
      <c r="D312" s="10" t="s">
        <v>458</v>
      </c>
      <c r="E312" s="26">
        <v>6599</v>
      </c>
      <c r="F312" s="11">
        <v>0</v>
      </c>
      <c r="G312" s="37">
        <v>0</v>
      </c>
      <c r="H312" s="37">
        <v>0</v>
      </c>
      <c r="I312" s="27">
        <v>0</v>
      </c>
      <c r="J312" s="12">
        <v>0</v>
      </c>
      <c r="K312" s="12">
        <v>0</v>
      </c>
      <c r="L312" s="38">
        <v>18.48</v>
      </c>
    </row>
    <row r="313" spans="1:12" x14ac:dyDescent="0.25">
      <c r="A313" s="25" t="s">
        <v>294</v>
      </c>
      <c r="B313" s="9" t="s">
        <v>332</v>
      </c>
      <c r="C313" s="35"/>
      <c r="D313" s="10" t="s">
        <v>459</v>
      </c>
      <c r="E313" s="26">
        <v>6600</v>
      </c>
      <c r="F313" s="11">
        <v>0</v>
      </c>
      <c r="G313" s="37">
        <v>0</v>
      </c>
      <c r="H313" s="37">
        <v>0</v>
      </c>
      <c r="I313" s="27">
        <v>0</v>
      </c>
      <c r="J313" s="12">
        <v>0</v>
      </c>
      <c r="K313" s="12">
        <v>0</v>
      </c>
      <c r="L313" s="38">
        <v>18.48</v>
      </c>
    </row>
    <row r="314" spans="1:12" x14ac:dyDescent="0.25">
      <c r="A314" s="25" t="s">
        <v>294</v>
      </c>
      <c r="B314" s="9" t="s">
        <v>332</v>
      </c>
      <c r="C314" s="35"/>
      <c r="D314" s="10" t="s">
        <v>460</v>
      </c>
      <c r="E314" s="26">
        <v>6600</v>
      </c>
      <c r="F314" s="11">
        <v>0</v>
      </c>
      <c r="G314" s="37">
        <v>0</v>
      </c>
      <c r="H314" s="37">
        <v>0</v>
      </c>
      <c r="I314" s="27">
        <v>0</v>
      </c>
      <c r="J314" s="12">
        <v>0</v>
      </c>
      <c r="K314" s="12">
        <v>0</v>
      </c>
      <c r="L314" s="38">
        <v>18.48</v>
      </c>
    </row>
    <row r="315" spans="1:12" x14ac:dyDescent="0.25">
      <c r="A315" s="25" t="s">
        <v>294</v>
      </c>
      <c r="B315" s="9" t="s">
        <v>332</v>
      </c>
      <c r="C315" s="35"/>
      <c r="D315" s="10" t="s">
        <v>461</v>
      </c>
      <c r="E315" s="26">
        <v>6600</v>
      </c>
      <c r="F315" s="11">
        <v>0</v>
      </c>
      <c r="G315" s="37">
        <v>0</v>
      </c>
      <c r="H315" s="37">
        <v>0</v>
      </c>
      <c r="I315" s="27">
        <v>0</v>
      </c>
      <c r="J315" s="12">
        <v>0</v>
      </c>
      <c r="K315" s="12">
        <v>0</v>
      </c>
      <c r="L315" s="38">
        <v>18.48</v>
      </c>
    </row>
    <row r="316" spans="1:12" x14ac:dyDescent="0.25">
      <c r="A316" s="29"/>
      <c r="B316" s="5" t="s">
        <v>373</v>
      </c>
      <c r="C316" s="41" t="s">
        <v>462</v>
      </c>
      <c r="D316" s="6" t="s">
        <v>375</v>
      </c>
      <c r="E316" s="30">
        <v>6291</v>
      </c>
      <c r="F316" s="7">
        <v>0</v>
      </c>
      <c r="G316" s="39">
        <v>0</v>
      </c>
      <c r="H316" s="39">
        <v>0</v>
      </c>
      <c r="I316" s="31">
        <v>0</v>
      </c>
      <c r="J316" s="8">
        <v>0</v>
      </c>
      <c r="K316" s="8">
        <v>0</v>
      </c>
      <c r="L316" s="40"/>
    </row>
    <row r="317" spans="1:12" x14ac:dyDescent="0.25">
      <c r="A317" s="29"/>
      <c r="B317" s="5" t="s">
        <v>373</v>
      </c>
      <c r="C317" s="41" t="s">
        <v>462</v>
      </c>
      <c r="D317" s="6" t="s">
        <v>376</v>
      </c>
      <c r="E317" s="30">
        <v>6292</v>
      </c>
      <c r="F317" s="7">
        <v>0</v>
      </c>
      <c r="G317" s="39">
        <v>0</v>
      </c>
      <c r="H317" s="39">
        <v>0</v>
      </c>
      <c r="I317" s="31">
        <v>0</v>
      </c>
      <c r="J317" s="8">
        <v>0</v>
      </c>
      <c r="K317" s="8">
        <v>0</v>
      </c>
      <c r="L317" s="40"/>
    </row>
    <row r="318" spans="1:12" x14ac:dyDescent="0.25">
      <c r="A318" s="25" t="s">
        <v>294</v>
      </c>
      <c r="B318" s="9" t="s">
        <v>338</v>
      </c>
      <c r="C318" s="35" t="s">
        <v>463</v>
      </c>
      <c r="D318" s="10" t="s">
        <v>464</v>
      </c>
      <c r="E318" s="26">
        <v>6130</v>
      </c>
      <c r="F318" s="11">
        <v>0</v>
      </c>
      <c r="G318" s="37">
        <v>0</v>
      </c>
      <c r="H318" s="37">
        <v>0</v>
      </c>
      <c r="I318" s="27">
        <v>0</v>
      </c>
      <c r="J318" s="12">
        <v>0</v>
      </c>
      <c r="K318" s="12">
        <v>0</v>
      </c>
      <c r="L318" s="38">
        <v>18</v>
      </c>
    </row>
    <row r="319" spans="1:12" x14ac:dyDescent="0.25">
      <c r="A319" s="29" t="s">
        <v>294</v>
      </c>
      <c r="B319" s="5" t="s">
        <v>338</v>
      </c>
      <c r="C319" s="41" t="s">
        <v>465</v>
      </c>
      <c r="D319" s="6" t="s">
        <v>466</v>
      </c>
      <c r="E319" s="30">
        <v>6157</v>
      </c>
      <c r="F319" s="7">
        <v>0</v>
      </c>
      <c r="G319" s="39">
        <v>0</v>
      </c>
      <c r="H319" s="39">
        <v>0</v>
      </c>
      <c r="I319" s="31">
        <v>0</v>
      </c>
      <c r="J319" s="8">
        <v>0</v>
      </c>
      <c r="K319" s="8">
        <v>0</v>
      </c>
      <c r="L319" s="40">
        <v>9</v>
      </c>
    </row>
    <row r="320" spans="1:12" x14ac:dyDescent="0.25">
      <c r="A320" s="25"/>
      <c r="B320" s="9" t="s">
        <v>332</v>
      </c>
      <c r="C320" s="35" t="s">
        <v>467</v>
      </c>
      <c r="D320" s="10" t="s">
        <v>468</v>
      </c>
      <c r="E320" s="26">
        <v>6075</v>
      </c>
      <c r="F320" s="11">
        <v>0</v>
      </c>
      <c r="G320" s="37">
        <v>0</v>
      </c>
      <c r="H320" s="37">
        <v>0</v>
      </c>
      <c r="I320" s="27">
        <v>0</v>
      </c>
      <c r="J320" s="12">
        <v>0</v>
      </c>
      <c r="K320" s="12">
        <v>0</v>
      </c>
      <c r="L320" s="38">
        <v>32</v>
      </c>
    </row>
    <row r="321" spans="1:12" x14ac:dyDescent="0.25">
      <c r="A321" s="25"/>
      <c r="B321" s="9" t="s">
        <v>332</v>
      </c>
      <c r="C321" s="35"/>
      <c r="D321" s="10" t="s">
        <v>469</v>
      </c>
      <c r="E321" s="26">
        <v>6076</v>
      </c>
      <c r="F321" s="11">
        <v>0</v>
      </c>
      <c r="G321" s="37">
        <v>0</v>
      </c>
      <c r="H321" s="37">
        <v>0</v>
      </c>
      <c r="I321" s="27">
        <v>0</v>
      </c>
      <c r="J321" s="12">
        <v>0</v>
      </c>
      <c r="K321" s="12">
        <v>0</v>
      </c>
      <c r="L321" s="38">
        <v>32</v>
      </c>
    </row>
    <row r="322" spans="1:12" x14ac:dyDescent="0.25">
      <c r="A322" s="25"/>
      <c r="B322" s="9" t="s">
        <v>332</v>
      </c>
      <c r="C322" s="35"/>
      <c r="D322" s="10" t="s">
        <v>470</v>
      </c>
      <c r="E322" s="26">
        <v>6077</v>
      </c>
      <c r="F322" s="11">
        <v>0</v>
      </c>
      <c r="G322" s="37">
        <v>0</v>
      </c>
      <c r="H322" s="37">
        <v>0</v>
      </c>
      <c r="I322" s="27">
        <v>0</v>
      </c>
      <c r="J322" s="12">
        <v>0</v>
      </c>
      <c r="K322" s="12">
        <v>0</v>
      </c>
      <c r="L322" s="38">
        <v>33.5</v>
      </c>
    </row>
  </sheetData>
  <mergeCells count="1">
    <mergeCell ref="C16:E16"/>
  </mergeCells>
  <printOptions horizontalCentered="1" verticalCentered="1"/>
  <pageMargins left="0" right="0" top="0" bottom="0" header="0.31496062992126" footer="0.31496062992126"/>
  <pageSetup scale="80" orientation="portrait" r:id="rId1"/>
  <rowBreaks count="3" manualBreakCount="3">
    <brk id="111" min="2" max="9" man="1"/>
    <brk id="36" min="2" max="9" man="1"/>
    <brk id="296" min="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Y332"/>
  <sheetViews>
    <sheetView zoomScale="85" zoomScaleNormal="85" zoomScaleSheetLayoutView="70" workbookViewId="0">
      <selection activeCell="E1" sqref="E1:H2"/>
    </sheetView>
  </sheetViews>
  <sheetFormatPr baseColWidth="10" defaultRowHeight="15" x14ac:dyDescent="0.25"/>
  <cols>
    <col min="1" max="2" width="11.42578125" style="1"/>
    <col min="3" max="3" width="38.140625" style="1" bestFit="1" customWidth="1"/>
    <col min="4" max="4" width="13.140625" style="2" customWidth="1"/>
    <col min="5" max="5" width="9" style="2" customWidth="1"/>
    <col min="6" max="6" width="7.7109375" style="13" bestFit="1" customWidth="1"/>
    <col min="7" max="7" width="9.7109375" style="13" bestFit="1" customWidth="1"/>
    <col min="8" max="8" width="7.7109375" style="13" bestFit="1" customWidth="1"/>
    <col min="9" max="9" width="10.5703125" style="1" bestFit="1" customWidth="1"/>
    <col min="10" max="10" width="10.85546875" style="1" bestFit="1" customWidth="1"/>
    <col min="11" max="11" width="10.28515625" style="1" bestFit="1" customWidth="1"/>
    <col min="12" max="16384" width="11.42578125" style="1"/>
  </cols>
  <sheetData>
    <row r="1" spans="1:12" x14ac:dyDescent="0.25">
      <c r="E1" s="78"/>
      <c r="F1" s="78" t="s">
        <v>487</v>
      </c>
      <c r="G1" s="78" t="s">
        <v>488</v>
      </c>
      <c r="H1" s="78" t="s">
        <v>475</v>
      </c>
    </row>
    <row r="2" spans="1:12" x14ac:dyDescent="0.25">
      <c r="E2" s="79" t="s">
        <v>3</v>
      </c>
      <c r="F2" s="80">
        <v>3123.1731</v>
      </c>
      <c r="G2" s="80">
        <v>2671.6723999999999</v>
      </c>
      <c r="H2" s="80">
        <v>1617.6743999999999</v>
      </c>
    </row>
    <row r="3" spans="1:12" ht="15.75" thickBot="1" x14ac:dyDescent="0.3">
      <c r="D3" s="1"/>
      <c r="E3" s="1"/>
      <c r="F3" s="1"/>
      <c r="G3" s="1"/>
      <c r="H3" s="1"/>
    </row>
    <row r="4" spans="1:12" ht="15.75" thickBot="1" x14ac:dyDescent="0.3">
      <c r="A4" s="64" t="s">
        <v>4</v>
      </c>
      <c r="B4" s="65" t="s">
        <v>5</v>
      </c>
      <c r="C4" s="65" t="s">
        <v>6</v>
      </c>
      <c r="D4" s="65"/>
      <c r="E4" s="65"/>
      <c r="F4" s="15" t="s">
        <v>487</v>
      </c>
      <c r="G4" s="15" t="s">
        <v>488</v>
      </c>
      <c r="H4" s="77" t="s">
        <v>475</v>
      </c>
      <c r="I4" s="15" t="s">
        <v>487</v>
      </c>
      <c r="J4" s="15" t="s">
        <v>488</v>
      </c>
      <c r="K4" s="77" t="s">
        <v>475</v>
      </c>
      <c r="L4" s="66"/>
    </row>
    <row r="5" spans="1:12" x14ac:dyDescent="0.25">
      <c r="A5" s="25" t="s">
        <v>12</v>
      </c>
      <c r="B5" s="9" t="s">
        <v>12</v>
      </c>
      <c r="C5" s="5" t="s">
        <v>13</v>
      </c>
      <c r="D5" s="6" t="s">
        <v>14</v>
      </c>
      <c r="E5" s="6"/>
      <c r="F5" s="7">
        <v>2</v>
      </c>
      <c r="G5" s="7">
        <v>2</v>
      </c>
      <c r="H5" s="7">
        <v>2</v>
      </c>
      <c r="I5" s="8">
        <v>0.66666666666666663</v>
      </c>
      <c r="J5" s="8">
        <v>0.66666666666666663</v>
      </c>
      <c r="K5" s="8">
        <v>0.66666666666666663</v>
      </c>
      <c r="L5" s="32">
        <v>3</v>
      </c>
    </row>
    <row r="6" spans="1:12" x14ac:dyDescent="0.25">
      <c r="A6" s="25" t="s">
        <v>12</v>
      </c>
      <c r="B6" s="9" t="s">
        <v>12</v>
      </c>
      <c r="C6" s="5"/>
      <c r="D6" s="6" t="s">
        <v>15</v>
      </c>
      <c r="E6" s="6"/>
      <c r="F6" s="7">
        <v>2</v>
      </c>
      <c r="G6" s="7">
        <v>2</v>
      </c>
      <c r="H6" s="7">
        <v>2</v>
      </c>
      <c r="I6" s="8">
        <v>0.66666666666666663</v>
      </c>
      <c r="J6" s="8">
        <v>0.66666666666666663</v>
      </c>
      <c r="K6" s="8">
        <v>0.66666666666666663</v>
      </c>
      <c r="L6" s="32">
        <v>3</v>
      </c>
    </row>
    <row r="7" spans="1:12" x14ac:dyDescent="0.25">
      <c r="A7" s="25" t="s">
        <v>12</v>
      </c>
      <c r="B7" s="9" t="s">
        <v>12</v>
      </c>
      <c r="C7" s="5"/>
      <c r="D7" s="6" t="s">
        <v>16</v>
      </c>
      <c r="E7" s="6"/>
      <c r="F7" s="7">
        <v>2</v>
      </c>
      <c r="G7" s="7">
        <v>2</v>
      </c>
      <c r="H7" s="7">
        <v>2</v>
      </c>
      <c r="I7" s="8">
        <v>0.66666666666666663</v>
      </c>
      <c r="J7" s="8">
        <v>0.66666666666666663</v>
      </c>
      <c r="K7" s="8">
        <v>0.66666666666666663</v>
      </c>
      <c r="L7" s="32">
        <v>3</v>
      </c>
    </row>
    <row r="8" spans="1:12" x14ac:dyDescent="0.25">
      <c r="A8" s="25" t="s">
        <v>12</v>
      </c>
      <c r="B8" s="9" t="s">
        <v>12</v>
      </c>
      <c r="C8" s="5"/>
      <c r="D8" s="6" t="s">
        <v>17</v>
      </c>
      <c r="E8" s="6"/>
      <c r="F8" s="7">
        <v>4</v>
      </c>
      <c r="G8" s="7">
        <v>4</v>
      </c>
      <c r="H8" s="7">
        <v>4</v>
      </c>
      <c r="I8" s="8">
        <v>0.88888888888888884</v>
      </c>
      <c r="J8" s="8">
        <v>0.88888888888888884</v>
      </c>
      <c r="K8" s="8">
        <v>0.88888888888888884</v>
      </c>
      <c r="L8" s="32">
        <v>4.5</v>
      </c>
    </row>
    <row r="9" spans="1:12" x14ac:dyDescent="0.25">
      <c r="A9" s="25" t="s">
        <v>12</v>
      </c>
      <c r="B9" s="9" t="s">
        <v>12</v>
      </c>
      <c r="C9" s="5"/>
      <c r="D9" s="6" t="s">
        <v>18</v>
      </c>
      <c r="E9" s="6"/>
      <c r="F9" s="7">
        <v>0</v>
      </c>
      <c r="G9" s="7">
        <v>0</v>
      </c>
      <c r="H9" s="7">
        <v>0</v>
      </c>
      <c r="I9" s="8">
        <v>0</v>
      </c>
      <c r="J9" s="8">
        <v>0</v>
      </c>
      <c r="K9" s="8">
        <v>0</v>
      </c>
      <c r="L9" s="32">
        <v>4.5</v>
      </c>
    </row>
    <row r="10" spans="1:12" x14ac:dyDescent="0.25">
      <c r="A10" s="25" t="s">
        <v>12</v>
      </c>
      <c r="B10" s="9" t="s">
        <v>12</v>
      </c>
      <c r="C10" s="5"/>
      <c r="D10" s="6" t="s">
        <v>19</v>
      </c>
      <c r="E10" s="6"/>
      <c r="F10" s="7">
        <v>4</v>
      </c>
      <c r="G10" s="7">
        <v>4</v>
      </c>
      <c r="H10" s="7">
        <v>4</v>
      </c>
      <c r="I10" s="8">
        <v>0.88888888888888884</v>
      </c>
      <c r="J10" s="8">
        <v>0.88888888888888884</v>
      </c>
      <c r="K10" s="8">
        <v>0.88888888888888884</v>
      </c>
      <c r="L10" s="32">
        <v>4.5</v>
      </c>
    </row>
    <row r="11" spans="1:12" x14ac:dyDescent="0.25">
      <c r="A11" s="25" t="s">
        <v>12</v>
      </c>
      <c r="B11" s="9" t="s">
        <v>12</v>
      </c>
      <c r="C11" s="9" t="s">
        <v>20</v>
      </c>
      <c r="D11" s="10" t="s">
        <v>21</v>
      </c>
      <c r="E11" s="10"/>
      <c r="F11" s="11">
        <v>0</v>
      </c>
      <c r="G11" s="11">
        <v>0</v>
      </c>
      <c r="H11" s="11">
        <v>0</v>
      </c>
      <c r="I11" s="12">
        <v>0</v>
      </c>
      <c r="J11" s="12">
        <v>0</v>
      </c>
      <c r="K11" s="12">
        <v>0</v>
      </c>
      <c r="L11" s="28">
        <v>12</v>
      </c>
    </row>
    <row r="12" spans="1:12" x14ac:dyDescent="0.25">
      <c r="A12" s="25" t="s">
        <v>12</v>
      </c>
      <c r="B12" s="9" t="s">
        <v>12</v>
      </c>
      <c r="C12" s="9"/>
      <c r="D12" s="10" t="s">
        <v>22</v>
      </c>
      <c r="E12" s="10"/>
      <c r="F12" s="11">
        <v>0</v>
      </c>
      <c r="G12" s="11">
        <v>0</v>
      </c>
      <c r="H12" s="11">
        <v>0</v>
      </c>
      <c r="I12" s="12">
        <v>0</v>
      </c>
      <c r="J12" s="12">
        <v>0</v>
      </c>
      <c r="K12" s="12">
        <v>0</v>
      </c>
      <c r="L12" s="28">
        <v>12</v>
      </c>
    </row>
    <row r="13" spans="1:12" ht="15.75" thickBot="1" x14ac:dyDescent="0.3">
      <c r="A13" s="54" t="s">
        <v>12</v>
      </c>
      <c r="B13" s="55" t="s">
        <v>12</v>
      </c>
      <c r="C13" s="55"/>
      <c r="D13" s="57" t="s">
        <v>23</v>
      </c>
      <c r="E13" s="57"/>
      <c r="F13" s="59">
        <v>10</v>
      </c>
      <c r="G13" s="59">
        <v>10</v>
      </c>
      <c r="H13" s="59">
        <v>10</v>
      </c>
      <c r="I13" s="62">
        <v>0.83333333333333337</v>
      </c>
      <c r="J13" s="62">
        <v>0.83333333333333337</v>
      </c>
      <c r="K13" s="62">
        <v>0.83333333333333337</v>
      </c>
      <c r="L13" s="67">
        <v>12</v>
      </c>
    </row>
    <row r="14" spans="1:12" x14ac:dyDescent="0.25">
      <c r="L14" s="13"/>
    </row>
    <row r="15" spans="1:12" ht="15.75" thickBot="1" x14ac:dyDescent="0.3">
      <c r="L15" s="13"/>
    </row>
    <row r="16" spans="1:12" ht="15.75" thickBot="1" x14ac:dyDescent="0.3">
      <c r="A16" s="14" t="s">
        <v>4</v>
      </c>
      <c r="B16" s="15" t="s">
        <v>5</v>
      </c>
      <c r="C16" s="73" t="s">
        <v>508</v>
      </c>
      <c r="D16" s="74"/>
      <c r="E16" s="75"/>
      <c r="F16" s="15" t="s">
        <v>487</v>
      </c>
      <c r="G16" s="15" t="s">
        <v>488</v>
      </c>
      <c r="H16" s="77" t="s">
        <v>475</v>
      </c>
      <c r="I16" s="15" t="s">
        <v>487</v>
      </c>
      <c r="J16" s="15" t="s">
        <v>488</v>
      </c>
      <c r="K16" s="77" t="s">
        <v>475</v>
      </c>
      <c r="L16" s="16"/>
    </row>
    <row r="17" spans="1:12" x14ac:dyDescent="0.25">
      <c r="A17" s="17" t="s">
        <v>24</v>
      </c>
      <c r="B17" s="18" t="s">
        <v>25</v>
      </c>
      <c r="C17" s="17" t="s">
        <v>26</v>
      </c>
      <c r="D17" s="19" t="s">
        <v>27</v>
      </c>
      <c r="E17" s="20">
        <v>6463</v>
      </c>
      <c r="F17" s="21">
        <v>0</v>
      </c>
      <c r="G17" s="21">
        <v>0</v>
      </c>
      <c r="H17" s="21">
        <v>0</v>
      </c>
      <c r="I17" s="22">
        <v>0</v>
      </c>
      <c r="J17" s="23">
        <v>0</v>
      </c>
      <c r="K17" s="23">
        <v>0</v>
      </c>
      <c r="L17" s="24">
        <v>55</v>
      </c>
    </row>
    <row r="18" spans="1:12" x14ac:dyDescent="0.25">
      <c r="A18" s="25" t="s">
        <v>24</v>
      </c>
      <c r="B18" s="9" t="s">
        <v>25</v>
      </c>
      <c r="C18" s="25" t="s">
        <v>28</v>
      </c>
      <c r="D18" s="10" t="s">
        <v>29</v>
      </c>
      <c r="E18" s="26">
        <v>6464</v>
      </c>
      <c r="F18" s="11">
        <v>0</v>
      </c>
      <c r="G18" s="11">
        <v>0</v>
      </c>
      <c r="H18" s="11">
        <v>0</v>
      </c>
      <c r="I18" s="27">
        <v>0</v>
      </c>
      <c r="J18" s="12">
        <v>0</v>
      </c>
      <c r="K18" s="12">
        <v>0</v>
      </c>
      <c r="L18" s="28">
        <v>52.5</v>
      </c>
    </row>
    <row r="19" spans="1:12" x14ac:dyDescent="0.25">
      <c r="A19" s="29" t="s">
        <v>24</v>
      </c>
      <c r="B19" s="5" t="s">
        <v>25</v>
      </c>
      <c r="C19" s="29" t="s">
        <v>30</v>
      </c>
      <c r="D19" s="6" t="s">
        <v>31</v>
      </c>
      <c r="E19" s="30">
        <v>6468</v>
      </c>
      <c r="F19" s="7">
        <v>0</v>
      </c>
      <c r="G19" s="7">
        <v>0</v>
      </c>
      <c r="H19" s="7">
        <v>0</v>
      </c>
      <c r="I19" s="31">
        <v>0</v>
      </c>
      <c r="J19" s="8">
        <v>0</v>
      </c>
      <c r="K19" s="8">
        <v>0</v>
      </c>
      <c r="L19" s="32">
        <v>20</v>
      </c>
    </row>
    <row r="20" spans="1:12" x14ac:dyDescent="0.25">
      <c r="A20" s="29" t="s">
        <v>24</v>
      </c>
      <c r="B20" s="5" t="s">
        <v>25</v>
      </c>
      <c r="C20" s="29"/>
      <c r="D20" s="6" t="s">
        <v>32</v>
      </c>
      <c r="E20" s="30">
        <v>6465</v>
      </c>
      <c r="F20" s="7">
        <v>0</v>
      </c>
      <c r="G20" s="7">
        <v>0</v>
      </c>
      <c r="H20" s="7">
        <v>0</v>
      </c>
      <c r="I20" s="31">
        <v>0</v>
      </c>
      <c r="J20" s="8">
        <v>0</v>
      </c>
      <c r="K20" s="8">
        <v>0</v>
      </c>
      <c r="L20" s="32">
        <v>30</v>
      </c>
    </row>
    <row r="21" spans="1:12" x14ac:dyDescent="0.25">
      <c r="A21" s="25" t="s">
        <v>24</v>
      </c>
      <c r="B21" s="9" t="s">
        <v>25</v>
      </c>
      <c r="C21" s="25" t="s">
        <v>33</v>
      </c>
      <c r="D21" s="10" t="s">
        <v>34</v>
      </c>
      <c r="E21" s="26">
        <v>6466</v>
      </c>
      <c r="F21" s="11">
        <v>0</v>
      </c>
      <c r="G21" s="11">
        <v>0</v>
      </c>
      <c r="H21" s="11">
        <v>0</v>
      </c>
      <c r="I21" s="27">
        <v>0</v>
      </c>
      <c r="J21" s="12">
        <v>0</v>
      </c>
      <c r="K21" s="12">
        <v>0</v>
      </c>
      <c r="L21" s="28">
        <v>17.5</v>
      </c>
    </row>
    <row r="22" spans="1:12" x14ac:dyDescent="0.25">
      <c r="A22" s="29" t="s">
        <v>24</v>
      </c>
      <c r="B22" s="5" t="s">
        <v>25</v>
      </c>
      <c r="C22" s="29" t="s">
        <v>35</v>
      </c>
      <c r="D22" s="6" t="s">
        <v>36</v>
      </c>
      <c r="E22" s="30">
        <v>6467</v>
      </c>
      <c r="F22" s="7">
        <v>0</v>
      </c>
      <c r="G22" s="7">
        <v>0</v>
      </c>
      <c r="H22" s="7">
        <v>0</v>
      </c>
      <c r="I22" s="31">
        <v>0</v>
      </c>
      <c r="J22" s="8">
        <v>0</v>
      </c>
      <c r="K22" s="8">
        <v>0</v>
      </c>
      <c r="L22" s="32">
        <v>62.5</v>
      </c>
    </row>
    <row r="23" spans="1:12" x14ac:dyDescent="0.25">
      <c r="A23" s="29" t="s">
        <v>24</v>
      </c>
      <c r="B23" s="5" t="s">
        <v>25</v>
      </c>
      <c r="C23" s="29"/>
      <c r="D23" s="6" t="s">
        <v>37</v>
      </c>
      <c r="E23" s="30">
        <v>6473</v>
      </c>
      <c r="F23" s="7">
        <v>0</v>
      </c>
      <c r="G23" s="7">
        <v>0</v>
      </c>
      <c r="H23" s="7">
        <v>0</v>
      </c>
      <c r="I23" s="31">
        <v>0</v>
      </c>
      <c r="J23" s="8">
        <v>0</v>
      </c>
      <c r="K23" s="8">
        <v>0</v>
      </c>
      <c r="L23" s="32">
        <v>52.5</v>
      </c>
    </row>
    <row r="24" spans="1:12" x14ac:dyDescent="0.25">
      <c r="A24" s="25" t="s">
        <v>24</v>
      </c>
      <c r="B24" s="9" t="s">
        <v>25</v>
      </c>
      <c r="C24" s="25" t="s">
        <v>38</v>
      </c>
      <c r="D24" s="10" t="s">
        <v>39</v>
      </c>
      <c r="E24" s="26">
        <v>6469</v>
      </c>
      <c r="F24" s="11">
        <v>0</v>
      </c>
      <c r="G24" s="11">
        <v>0</v>
      </c>
      <c r="H24" s="11">
        <v>0</v>
      </c>
      <c r="I24" s="27">
        <v>0</v>
      </c>
      <c r="J24" s="12">
        <v>0</v>
      </c>
      <c r="K24" s="12">
        <v>0</v>
      </c>
      <c r="L24" s="28">
        <v>32.5</v>
      </c>
    </row>
    <row r="25" spans="1:12" x14ac:dyDescent="0.25">
      <c r="A25" s="25" t="s">
        <v>24</v>
      </c>
      <c r="B25" s="9" t="s">
        <v>25</v>
      </c>
      <c r="C25" s="25"/>
      <c r="D25" s="10" t="s">
        <v>40</v>
      </c>
      <c r="E25" s="26">
        <v>6474</v>
      </c>
      <c r="F25" s="11">
        <v>0</v>
      </c>
      <c r="G25" s="11">
        <v>0</v>
      </c>
      <c r="H25" s="11">
        <v>0</v>
      </c>
      <c r="I25" s="27">
        <v>0</v>
      </c>
      <c r="J25" s="12">
        <v>0</v>
      </c>
      <c r="K25" s="12">
        <v>0</v>
      </c>
      <c r="L25" s="28">
        <v>15</v>
      </c>
    </row>
    <row r="26" spans="1:12" x14ac:dyDescent="0.25">
      <c r="A26" s="25" t="s">
        <v>24</v>
      </c>
      <c r="B26" s="9" t="s">
        <v>83</v>
      </c>
      <c r="C26" s="25" t="s">
        <v>489</v>
      </c>
      <c r="D26" s="10" t="s">
        <v>490</v>
      </c>
      <c r="E26" s="26">
        <v>6949</v>
      </c>
      <c r="F26" s="11">
        <v>0</v>
      </c>
      <c r="G26" s="11">
        <v>0</v>
      </c>
      <c r="H26" s="11">
        <v>0</v>
      </c>
      <c r="I26" s="27">
        <v>0</v>
      </c>
      <c r="J26" s="12">
        <v>0</v>
      </c>
      <c r="K26" s="12">
        <v>0</v>
      </c>
      <c r="L26" s="28">
        <v>32</v>
      </c>
    </row>
    <row r="27" spans="1:12" x14ac:dyDescent="0.25">
      <c r="A27" s="25" t="s">
        <v>24</v>
      </c>
      <c r="B27" s="9" t="s">
        <v>241</v>
      </c>
      <c r="C27" s="25" t="s">
        <v>491</v>
      </c>
      <c r="D27" s="10" t="s">
        <v>492</v>
      </c>
      <c r="E27" s="26">
        <v>6516</v>
      </c>
      <c r="F27" s="11">
        <v>0</v>
      </c>
      <c r="G27" s="11">
        <v>0</v>
      </c>
      <c r="H27" s="11">
        <v>0</v>
      </c>
      <c r="I27" s="27">
        <v>0</v>
      </c>
      <c r="J27" s="12">
        <v>0</v>
      </c>
      <c r="K27" s="12">
        <v>0</v>
      </c>
      <c r="L27" s="28">
        <v>108</v>
      </c>
    </row>
    <row r="28" spans="1:12" x14ac:dyDescent="0.25">
      <c r="A28" s="25" t="s">
        <v>24</v>
      </c>
      <c r="B28" s="9" t="s">
        <v>41</v>
      </c>
      <c r="C28" s="25" t="s">
        <v>42</v>
      </c>
      <c r="D28" s="10" t="s">
        <v>43</v>
      </c>
      <c r="E28" s="26">
        <v>6785</v>
      </c>
      <c r="F28" s="11">
        <v>0</v>
      </c>
      <c r="G28" s="11">
        <v>0</v>
      </c>
      <c r="H28" s="11">
        <v>0</v>
      </c>
      <c r="I28" s="27">
        <v>0</v>
      </c>
      <c r="J28" s="12">
        <v>0</v>
      </c>
      <c r="K28" s="12">
        <v>0</v>
      </c>
      <c r="L28" s="28">
        <v>66</v>
      </c>
    </row>
    <row r="29" spans="1:12" ht="15.75" thickBot="1" x14ac:dyDescent="0.3">
      <c r="A29" s="54" t="s">
        <v>24</v>
      </c>
      <c r="B29" s="55" t="s">
        <v>241</v>
      </c>
      <c r="C29" s="56" t="s">
        <v>477</v>
      </c>
      <c r="D29" s="57" t="s">
        <v>478</v>
      </c>
      <c r="E29" s="58">
        <v>6981</v>
      </c>
      <c r="F29" s="59">
        <v>0</v>
      </c>
      <c r="G29" s="60">
        <v>0</v>
      </c>
      <c r="H29" s="60">
        <v>0</v>
      </c>
      <c r="I29" s="61">
        <v>0</v>
      </c>
      <c r="J29" s="62">
        <v>0</v>
      </c>
      <c r="K29" s="62">
        <v>0</v>
      </c>
      <c r="L29" s="63">
        <v>104</v>
      </c>
    </row>
    <row r="30" spans="1:12" x14ac:dyDescent="0.25">
      <c r="A30" s="17" t="s">
        <v>44</v>
      </c>
      <c r="B30" s="18" t="s">
        <v>45</v>
      </c>
      <c r="C30" s="17" t="s">
        <v>46</v>
      </c>
      <c r="D30" s="19" t="s">
        <v>47</v>
      </c>
      <c r="E30" s="20">
        <v>6502</v>
      </c>
      <c r="F30" s="21">
        <v>2.5</v>
      </c>
      <c r="G30" s="33">
        <v>0</v>
      </c>
      <c r="H30" s="33">
        <v>0</v>
      </c>
      <c r="I30" s="22">
        <v>0.25</v>
      </c>
      <c r="J30" s="23">
        <v>0</v>
      </c>
      <c r="K30" s="23">
        <v>0</v>
      </c>
      <c r="L30" s="34">
        <v>10</v>
      </c>
    </row>
    <row r="31" spans="1:12" x14ac:dyDescent="0.25">
      <c r="A31" s="25" t="s">
        <v>44</v>
      </c>
      <c r="B31" s="9" t="s">
        <v>45</v>
      </c>
      <c r="C31" s="35" t="s">
        <v>48</v>
      </c>
      <c r="D31" s="36" t="s">
        <v>49</v>
      </c>
      <c r="E31" s="26">
        <v>6503</v>
      </c>
      <c r="F31" s="11">
        <v>2.5</v>
      </c>
      <c r="G31" s="37">
        <v>0</v>
      </c>
      <c r="H31" s="37">
        <v>0</v>
      </c>
      <c r="I31" s="27">
        <v>0.25</v>
      </c>
      <c r="J31" s="12">
        <v>0</v>
      </c>
      <c r="K31" s="12">
        <v>0</v>
      </c>
      <c r="L31" s="38">
        <v>10</v>
      </c>
    </row>
    <row r="32" spans="1:12" x14ac:dyDescent="0.25">
      <c r="A32" s="29" t="s">
        <v>50</v>
      </c>
      <c r="B32" s="5" t="s">
        <v>51</v>
      </c>
      <c r="C32" s="29" t="s">
        <v>52</v>
      </c>
      <c r="D32" s="6" t="s">
        <v>53</v>
      </c>
      <c r="E32" s="30">
        <v>6504</v>
      </c>
      <c r="F32" s="7">
        <v>10</v>
      </c>
      <c r="G32" s="39">
        <v>10</v>
      </c>
      <c r="H32" s="39">
        <v>0</v>
      </c>
      <c r="I32" s="31">
        <v>1</v>
      </c>
      <c r="J32" s="8">
        <v>1</v>
      </c>
      <c r="K32" s="8">
        <v>0</v>
      </c>
      <c r="L32" s="40">
        <v>10</v>
      </c>
    </row>
    <row r="33" spans="1:77" s="4" customFormat="1" x14ac:dyDescent="0.25">
      <c r="A33" s="25" t="s">
        <v>44</v>
      </c>
      <c r="B33" s="9" t="s">
        <v>45</v>
      </c>
      <c r="C33" s="35" t="s">
        <v>54</v>
      </c>
      <c r="D33" s="10" t="s">
        <v>55</v>
      </c>
      <c r="E33" s="26">
        <v>6554</v>
      </c>
      <c r="F33" s="11">
        <v>2.5</v>
      </c>
      <c r="G33" s="37">
        <v>0</v>
      </c>
      <c r="H33" s="37">
        <v>0</v>
      </c>
      <c r="I33" s="27">
        <v>0.25</v>
      </c>
      <c r="J33" s="12">
        <v>0</v>
      </c>
      <c r="K33" s="12">
        <v>0</v>
      </c>
      <c r="L33" s="38">
        <v>10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</row>
    <row r="34" spans="1:77" s="4" customFormat="1" x14ac:dyDescent="0.25">
      <c r="A34" s="29" t="s">
        <v>44</v>
      </c>
      <c r="B34" s="5" t="s">
        <v>45</v>
      </c>
      <c r="C34" s="41" t="s">
        <v>56</v>
      </c>
      <c r="D34" s="6" t="s">
        <v>57</v>
      </c>
      <c r="E34" s="30">
        <v>6761</v>
      </c>
      <c r="F34" s="7">
        <v>2.73</v>
      </c>
      <c r="G34" s="39">
        <v>0</v>
      </c>
      <c r="H34" s="39">
        <v>0</v>
      </c>
      <c r="I34" s="31">
        <v>0.25</v>
      </c>
      <c r="J34" s="8">
        <v>0</v>
      </c>
      <c r="K34" s="8">
        <v>0</v>
      </c>
      <c r="L34" s="40">
        <v>10.92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</row>
    <row r="35" spans="1:77" s="4" customFormat="1" x14ac:dyDescent="0.25">
      <c r="A35" s="25" t="s">
        <v>44</v>
      </c>
      <c r="B35" s="9" t="s">
        <v>45</v>
      </c>
      <c r="C35" s="35" t="s">
        <v>58</v>
      </c>
      <c r="D35" s="10" t="s">
        <v>59</v>
      </c>
      <c r="E35" s="26">
        <v>6555</v>
      </c>
      <c r="F35" s="11">
        <v>2.5</v>
      </c>
      <c r="G35" s="37">
        <v>0</v>
      </c>
      <c r="H35" s="37">
        <v>0</v>
      </c>
      <c r="I35" s="27">
        <v>0.25</v>
      </c>
      <c r="J35" s="12">
        <v>0</v>
      </c>
      <c r="K35" s="12">
        <v>0</v>
      </c>
      <c r="L35" s="38">
        <v>10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</row>
    <row r="36" spans="1:77" s="4" customFormat="1" x14ac:dyDescent="0.25">
      <c r="A36" s="29" t="s">
        <v>44</v>
      </c>
      <c r="B36" s="5" t="s">
        <v>45</v>
      </c>
      <c r="C36" s="41" t="s">
        <v>60</v>
      </c>
      <c r="D36" s="6" t="s">
        <v>61</v>
      </c>
      <c r="E36" s="30">
        <v>6556</v>
      </c>
      <c r="F36" s="7">
        <v>2.5</v>
      </c>
      <c r="G36" s="39">
        <v>0</v>
      </c>
      <c r="H36" s="39">
        <v>0</v>
      </c>
      <c r="I36" s="31">
        <v>0.25</v>
      </c>
      <c r="J36" s="8">
        <v>0</v>
      </c>
      <c r="K36" s="8">
        <v>0</v>
      </c>
      <c r="L36" s="40">
        <v>10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</row>
    <row r="37" spans="1:77" s="4" customFormat="1" x14ac:dyDescent="0.25">
      <c r="A37" s="25" t="s">
        <v>50</v>
      </c>
      <c r="B37" s="9" t="s">
        <v>62</v>
      </c>
      <c r="C37" s="35" t="s">
        <v>63</v>
      </c>
      <c r="D37" s="10" t="s">
        <v>64</v>
      </c>
      <c r="E37" s="26">
        <v>6570</v>
      </c>
      <c r="F37" s="11">
        <v>10</v>
      </c>
      <c r="G37" s="37">
        <v>10</v>
      </c>
      <c r="H37" s="37">
        <v>0</v>
      </c>
      <c r="I37" s="27">
        <v>1</v>
      </c>
      <c r="J37" s="12">
        <v>1</v>
      </c>
      <c r="K37" s="12">
        <v>0</v>
      </c>
      <c r="L37" s="38">
        <v>10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</row>
    <row r="38" spans="1:77" s="4" customFormat="1" x14ac:dyDescent="0.25">
      <c r="A38" s="29" t="s">
        <v>50</v>
      </c>
      <c r="B38" s="5" t="s">
        <v>62</v>
      </c>
      <c r="C38" s="41" t="s">
        <v>65</v>
      </c>
      <c r="D38" s="6" t="s">
        <v>66</v>
      </c>
      <c r="E38" s="30">
        <v>6571</v>
      </c>
      <c r="F38" s="7">
        <v>6</v>
      </c>
      <c r="G38" s="39">
        <v>6</v>
      </c>
      <c r="H38" s="39">
        <v>0</v>
      </c>
      <c r="I38" s="31">
        <v>1</v>
      </c>
      <c r="J38" s="8">
        <v>1</v>
      </c>
      <c r="K38" s="8">
        <v>0</v>
      </c>
      <c r="L38" s="40">
        <v>6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</row>
    <row r="39" spans="1:77" s="4" customFormat="1" x14ac:dyDescent="0.25">
      <c r="A39" s="25" t="s">
        <v>50</v>
      </c>
      <c r="B39" s="9" t="s">
        <v>51</v>
      </c>
      <c r="C39" s="35" t="s">
        <v>67</v>
      </c>
      <c r="D39" s="10" t="s">
        <v>68</v>
      </c>
      <c r="E39" s="26">
        <v>6581</v>
      </c>
      <c r="F39" s="11">
        <v>3</v>
      </c>
      <c r="G39" s="37">
        <v>3</v>
      </c>
      <c r="H39" s="37">
        <v>0</v>
      </c>
      <c r="I39" s="27">
        <v>1</v>
      </c>
      <c r="J39" s="12">
        <v>1</v>
      </c>
      <c r="K39" s="12">
        <v>0</v>
      </c>
      <c r="L39" s="38">
        <v>3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</row>
    <row r="40" spans="1:77" s="4" customFormat="1" x14ac:dyDescent="0.25">
      <c r="A40" s="29" t="s">
        <v>44</v>
      </c>
      <c r="B40" s="5" t="s">
        <v>45</v>
      </c>
      <c r="C40" s="41" t="s">
        <v>69</v>
      </c>
      <c r="D40" s="6" t="s">
        <v>70</v>
      </c>
      <c r="E40" s="30">
        <v>6734</v>
      </c>
      <c r="F40" s="7">
        <v>1.25</v>
      </c>
      <c r="G40" s="39">
        <v>0</v>
      </c>
      <c r="H40" s="39">
        <v>0</v>
      </c>
      <c r="I40" s="31">
        <v>0.25</v>
      </c>
      <c r="J40" s="8">
        <v>0</v>
      </c>
      <c r="K40" s="8">
        <v>0</v>
      </c>
      <c r="L40" s="40">
        <v>5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</row>
    <row r="41" spans="1:77" s="4" customFormat="1" x14ac:dyDescent="0.25">
      <c r="A41" s="25" t="s">
        <v>44</v>
      </c>
      <c r="B41" s="9" t="s">
        <v>45</v>
      </c>
      <c r="C41" s="35" t="s">
        <v>71</v>
      </c>
      <c r="D41" s="10" t="s">
        <v>72</v>
      </c>
      <c r="E41" s="26">
        <v>6738</v>
      </c>
      <c r="F41" s="11">
        <v>2.5649999999999999</v>
      </c>
      <c r="G41" s="37">
        <v>0</v>
      </c>
      <c r="H41" s="37">
        <v>0</v>
      </c>
      <c r="I41" s="27">
        <v>0.25</v>
      </c>
      <c r="J41" s="12">
        <v>0</v>
      </c>
      <c r="K41" s="12">
        <v>0</v>
      </c>
      <c r="L41" s="38">
        <v>10.26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s="4" customFormat="1" x14ac:dyDescent="0.25">
      <c r="A42" s="29" t="s">
        <v>44</v>
      </c>
      <c r="B42" s="5" t="s">
        <v>45</v>
      </c>
      <c r="C42" s="41" t="s">
        <v>73</v>
      </c>
      <c r="D42" s="6" t="s">
        <v>74</v>
      </c>
      <c r="E42" s="30">
        <v>6739</v>
      </c>
      <c r="F42" s="7">
        <v>2.0550000000000002</v>
      </c>
      <c r="G42" s="39">
        <v>0</v>
      </c>
      <c r="H42" s="39">
        <v>0</v>
      </c>
      <c r="I42" s="31">
        <v>0.25</v>
      </c>
      <c r="J42" s="8">
        <v>0</v>
      </c>
      <c r="K42" s="8">
        <v>0</v>
      </c>
      <c r="L42" s="40">
        <v>8.2200000000000006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</row>
    <row r="43" spans="1:77" s="4" customFormat="1" x14ac:dyDescent="0.25">
      <c r="A43" s="25" t="s">
        <v>44</v>
      </c>
      <c r="B43" s="9" t="s">
        <v>45</v>
      </c>
      <c r="C43" s="35" t="s">
        <v>75</v>
      </c>
      <c r="D43" s="10" t="s">
        <v>76</v>
      </c>
      <c r="E43" s="26">
        <v>6903</v>
      </c>
      <c r="F43" s="11">
        <v>2.6949999999999998</v>
      </c>
      <c r="G43" s="37">
        <v>0</v>
      </c>
      <c r="H43" s="37">
        <v>0</v>
      </c>
      <c r="I43" s="27">
        <v>0.25</v>
      </c>
      <c r="J43" s="12">
        <v>0</v>
      </c>
      <c r="K43" s="12">
        <v>0</v>
      </c>
      <c r="L43" s="38">
        <v>10.78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</row>
    <row r="44" spans="1:77" s="4" customFormat="1" x14ac:dyDescent="0.25">
      <c r="A44" s="29" t="s">
        <v>44</v>
      </c>
      <c r="B44" s="5" t="s">
        <v>45</v>
      </c>
      <c r="C44" s="41" t="s">
        <v>77</v>
      </c>
      <c r="D44" s="6" t="s">
        <v>78</v>
      </c>
      <c r="E44" s="30">
        <v>6904</v>
      </c>
      <c r="F44" s="7">
        <v>2.125</v>
      </c>
      <c r="G44" s="39">
        <v>0</v>
      </c>
      <c r="H44" s="39">
        <v>0</v>
      </c>
      <c r="I44" s="31">
        <v>0.25</v>
      </c>
      <c r="J44" s="8">
        <v>0</v>
      </c>
      <c r="K44" s="8">
        <v>0</v>
      </c>
      <c r="L44" s="40">
        <v>8.5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</row>
    <row r="45" spans="1:77" s="4" customFormat="1" x14ac:dyDescent="0.25">
      <c r="A45" s="25" t="s">
        <v>44</v>
      </c>
      <c r="B45" s="9" t="s">
        <v>45</v>
      </c>
      <c r="C45" s="35" t="s">
        <v>79</v>
      </c>
      <c r="D45" s="10" t="s">
        <v>80</v>
      </c>
      <c r="E45" s="26">
        <v>6905</v>
      </c>
      <c r="F45" s="11">
        <v>4</v>
      </c>
      <c r="G45" s="37">
        <v>0</v>
      </c>
      <c r="H45" s="37">
        <v>0</v>
      </c>
      <c r="I45" s="27">
        <v>0.25</v>
      </c>
      <c r="J45" s="12">
        <v>0</v>
      </c>
      <c r="K45" s="12">
        <v>0</v>
      </c>
      <c r="L45" s="38">
        <v>16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</row>
    <row r="46" spans="1:77" s="4" customFormat="1" x14ac:dyDescent="0.25">
      <c r="A46" s="29" t="s">
        <v>44</v>
      </c>
      <c r="B46" s="5" t="s">
        <v>45</v>
      </c>
      <c r="C46" s="41" t="s">
        <v>81</v>
      </c>
      <c r="D46" s="6" t="s">
        <v>82</v>
      </c>
      <c r="E46" s="30">
        <v>6455</v>
      </c>
      <c r="F46" s="7">
        <v>0.24</v>
      </c>
      <c r="G46" s="39">
        <v>0</v>
      </c>
      <c r="H46" s="39">
        <v>0</v>
      </c>
      <c r="I46" s="31">
        <v>0.25</v>
      </c>
      <c r="J46" s="8">
        <v>0</v>
      </c>
      <c r="K46" s="8">
        <v>0</v>
      </c>
      <c r="L46" s="40">
        <v>0.96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</row>
    <row r="47" spans="1:77" s="4" customFormat="1" x14ac:dyDescent="0.25">
      <c r="A47" s="25" t="s">
        <v>44</v>
      </c>
      <c r="B47" s="9" t="s">
        <v>83</v>
      </c>
      <c r="C47" s="35" t="s">
        <v>84</v>
      </c>
      <c r="D47" s="10" t="s">
        <v>85</v>
      </c>
      <c r="E47" s="26">
        <v>6582</v>
      </c>
      <c r="F47" s="11">
        <v>0.75</v>
      </c>
      <c r="G47" s="37">
        <v>0</v>
      </c>
      <c r="H47" s="37">
        <v>0</v>
      </c>
      <c r="I47" s="27">
        <v>0.25</v>
      </c>
      <c r="J47" s="12">
        <v>0</v>
      </c>
      <c r="K47" s="12">
        <v>0</v>
      </c>
      <c r="L47" s="38">
        <v>3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</row>
    <row r="48" spans="1:77" s="4" customFormat="1" x14ac:dyDescent="0.25">
      <c r="A48" s="29" t="s">
        <v>50</v>
      </c>
      <c r="B48" s="5" t="s">
        <v>51</v>
      </c>
      <c r="C48" s="41" t="s">
        <v>86</v>
      </c>
      <c r="D48" s="6" t="s">
        <v>87</v>
      </c>
      <c r="E48" s="30">
        <v>6640</v>
      </c>
      <c r="F48" s="7">
        <v>11.25</v>
      </c>
      <c r="G48" s="39">
        <v>11.25</v>
      </c>
      <c r="H48" s="39">
        <v>0</v>
      </c>
      <c r="I48" s="31">
        <v>1</v>
      </c>
      <c r="J48" s="8">
        <v>1</v>
      </c>
      <c r="K48" s="8">
        <v>0</v>
      </c>
      <c r="L48" s="40">
        <v>11.25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</row>
    <row r="49" spans="1:12" x14ac:dyDescent="0.25">
      <c r="A49" s="29" t="s">
        <v>50</v>
      </c>
      <c r="B49" s="5" t="s">
        <v>51</v>
      </c>
      <c r="C49" s="41"/>
      <c r="D49" s="6" t="s">
        <v>88</v>
      </c>
      <c r="E49" s="30">
        <v>6641</v>
      </c>
      <c r="F49" s="7">
        <v>11.25</v>
      </c>
      <c r="G49" s="39">
        <v>11.25</v>
      </c>
      <c r="H49" s="39">
        <v>0</v>
      </c>
      <c r="I49" s="31">
        <v>1</v>
      </c>
      <c r="J49" s="8">
        <v>1</v>
      </c>
      <c r="K49" s="8">
        <v>0</v>
      </c>
      <c r="L49" s="40">
        <v>11.25</v>
      </c>
    </row>
    <row r="50" spans="1:12" x14ac:dyDescent="0.25">
      <c r="A50" s="29" t="s">
        <v>50</v>
      </c>
      <c r="B50" s="5" t="s">
        <v>51</v>
      </c>
      <c r="C50" s="41"/>
      <c r="D50" s="6" t="s">
        <v>89</v>
      </c>
      <c r="E50" s="30">
        <v>6642</v>
      </c>
      <c r="F50" s="7">
        <v>11.25</v>
      </c>
      <c r="G50" s="39">
        <v>11.25</v>
      </c>
      <c r="H50" s="39">
        <v>0</v>
      </c>
      <c r="I50" s="31">
        <v>1</v>
      </c>
      <c r="J50" s="8">
        <v>1</v>
      </c>
      <c r="K50" s="8">
        <v>0</v>
      </c>
      <c r="L50" s="40">
        <v>11.25</v>
      </c>
    </row>
    <row r="51" spans="1:12" x14ac:dyDescent="0.25">
      <c r="A51" s="29" t="s">
        <v>50</v>
      </c>
      <c r="B51" s="5" t="s">
        <v>51</v>
      </c>
      <c r="C51" s="41"/>
      <c r="D51" s="6" t="s">
        <v>90</v>
      </c>
      <c r="E51" s="30">
        <v>6643</v>
      </c>
      <c r="F51" s="7">
        <v>11.25</v>
      </c>
      <c r="G51" s="39">
        <v>11.25</v>
      </c>
      <c r="H51" s="39">
        <v>0</v>
      </c>
      <c r="I51" s="31">
        <v>1</v>
      </c>
      <c r="J51" s="8">
        <v>1</v>
      </c>
      <c r="K51" s="8">
        <v>0</v>
      </c>
      <c r="L51" s="40">
        <v>11.25</v>
      </c>
    </row>
    <row r="52" spans="1:12" x14ac:dyDescent="0.25">
      <c r="A52" s="25" t="s">
        <v>44</v>
      </c>
      <c r="B52" s="9" t="s">
        <v>25</v>
      </c>
      <c r="C52" s="35" t="s">
        <v>91</v>
      </c>
      <c r="D52" s="10" t="s">
        <v>92</v>
      </c>
      <c r="E52" s="26">
        <v>6752</v>
      </c>
      <c r="F52" s="11">
        <v>30</v>
      </c>
      <c r="G52" s="37">
        <v>0</v>
      </c>
      <c r="H52" s="37">
        <v>0</v>
      </c>
      <c r="I52" s="27">
        <v>0.25</v>
      </c>
      <c r="J52" s="12">
        <v>0</v>
      </c>
      <c r="K52" s="12">
        <v>0</v>
      </c>
      <c r="L52" s="38">
        <v>120</v>
      </c>
    </row>
    <row r="53" spans="1:12" x14ac:dyDescent="0.25">
      <c r="A53" s="29" t="s">
        <v>50</v>
      </c>
      <c r="B53" s="5" t="s">
        <v>93</v>
      </c>
      <c r="C53" s="41" t="s">
        <v>94</v>
      </c>
      <c r="D53" s="6" t="s">
        <v>95</v>
      </c>
      <c r="E53" s="30">
        <v>6529</v>
      </c>
      <c r="F53" s="7">
        <v>20</v>
      </c>
      <c r="G53" s="39">
        <v>20</v>
      </c>
      <c r="H53" s="39">
        <v>0</v>
      </c>
      <c r="I53" s="31">
        <v>1</v>
      </c>
      <c r="J53" s="8">
        <v>1</v>
      </c>
      <c r="K53" s="8">
        <v>0</v>
      </c>
      <c r="L53" s="40">
        <v>20</v>
      </c>
    </row>
    <row r="54" spans="1:12" x14ac:dyDescent="0.25">
      <c r="A54" s="25" t="s">
        <v>44</v>
      </c>
      <c r="B54" s="9" t="s">
        <v>45</v>
      </c>
      <c r="C54" s="35" t="s">
        <v>96</v>
      </c>
      <c r="D54" s="10" t="s">
        <v>97</v>
      </c>
      <c r="E54" s="26">
        <v>6914</v>
      </c>
      <c r="F54" s="11">
        <v>2.5</v>
      </c>
      <c r="G54" s="37">
        <v>0</v>
      </c>
      <c r="H54" s="37">
        <v>0</v>
      </c>
      <c r="I54" s="27">
        <v>0.25</v>
      </c>
      <c r="J54" s="12">
        <v>0</v>
      </c>
      <c r="K54" s="12">
        <v>0</v>
      </c>
      <c r="L54" s="38">
        <v>10</v>
      </c>
    </row>
    <row r="55" spans="1:12" x14ac:dyDescent="0.25">
      <c r="A55" s="29" t="s">
        <v>50</v>
      </c>
      <c r="B55" s="5" t="s">
        <v>62</v>
      </c>
      <c r="C55" s="41" t="s">
        <v>98</v>
      </c>
      <c r="D55" s="6" t="s">
        <v>99</v>
      </c>
      <c r="E55" s="30">
        <v>6974</v>
      </c>
      <c r="F55" s="7">
        <v>25</v>
      </c>
      <c r="G55" s="39">
        <v>25</v>
      </c>
      <c r="H55" s="39">
        <v>0</v>
      </c>
      <c r="I55" s="31">
        <v>1</v>
      </c>
      <c r="J55" s="8">
        <v>1</v>
      </c>
      <c r="K55" s="8">
        <v>0</v>
      </c>
      <c r="L55" s="40">
        <v>25</v>
      </c>
    </row>
    <row r="56" spans="1:12" x14ac:dyDescent="0.25">
      <c r="A56" s="25" t="s">
        <v>50</v>
      </c>
      <c r="B56" s="9" t="s">
        <v>62</v>
      </c>
      <c r="C56" s="35" t="s">
        <v>100</v>
      </c>
      <c r="D56" s="10" t="s">
        <v>101</v>
      </c>
      <c r="E56" s="26">
        <v>6975</v>
      </c>
      <c r="F56" s="11">
        <v>10</v>
      </c>
      <c r="G56" s="37">
        <v>10</v>
      </c>
      <c r="H56" s="37">
        <v>0</v>
      </c>
      <c r="I56" s="27">
        <v>1</v>
      </c>
      <c r="J56" s="12">
        <v>1</v>
      </c>
      <c r="K56" s="12">
        <v>0</v>
      </c>
      <c r="L56" s="38">
        <v>10</v>
      </c>
    </row>
    <row r="57" spans="1:12" x14ac:dyDescent="0.25">
      <c r="A57" s="29" t="s">
        <v>50</v>
      </c>
      <c r="B57" s="5" t="s">
        <v>62</v>
      </c>
      <c r="C57" s="41" t="s">
        <v>102</v>
      </c>
      <c r="D57" s="6" t="s">
        <v>103</v>
      </c>
      <c r="E57" s="30">
        <v>6976</v>
      </c>
      <c r="F57" s="7">
        <v>25</v>
      </c>
      <c r="G57" s="39">
        <v>25</v>
      </c>
      <c r="H57" s="39">
        <v>0</v>
      </c>
      <c r="I57" s="31">
        <v>1</v>
      </c>
      <c r="J57" s="8">
        <v>1</v>
      </c>
      <c r="K57" s="8">
        <v>0</v>
      </c>
      <c r="L57" s="40">
        <v>25</v>
      </c>
    </row>
    <row r="58" spans="1:12" x14ac:dyDescent="0.25">
      <c r="A58" s="25" t="s">
        <v>44</v>
      </c>
      <c r="B58" s="9" t="s">
        <v>104</v>
      </c>
      <c r="C58" s="35" t="s">
        <v>105</v>
      </c>
      <c r="D58" s="10" t="s">
        <v>106</v>
      </c>
      <c r="E58" s="26">
        <v>6977</v>
      </c>
      <c r="F58" s="11">
        <v>4.9874999999999998</v>
      </c>
      <c r="G58" s="37">
        <v>0</v>
      </c>
      <c r="H58" s="37">
        <v>0</v>
      </c>
      <c r="I58" s="27">
        <v>0.25</v>
      </c>
      <c r="J58" s="12">
        <v>0</v>
      </c>
      <c r="K58" s="12">
        <v>0</v>
      </c>
      <c r="L58" s="38">
        <v>19.95</v>
      </c>
    </row>
    <row r="59" spans="1:12" x14ac:dyDescent="0.25">
      <c r="A59" s="29" t="s">
        <v>44</v>
      </c>
      <c r="B59" s="5" t="s">
        <v>45</v>
      </c>
      <c r="C59" s="41" t="s">
        <v>107</v>
      </c>
      <c r="D59" s="6" t="s">
        <v>108</v>
      </c>
      <c r="E59" s="30">
        <v>6978</v>
      </c>
      <c r="F59" s="7">
        <v>2.5</v>
      </c>
      <c r="G59" s="39">
        <v>0</v>
      </c>
      <c r="H59" s="39">
        <v>0</v>
      </c>
      <c r="I59" s="31">
        <v>0.25</v>
      </c>
      <c r="J59" s="8">
        <v>0</v>
      </c>
      <c r="K59" s="8">
        <v>0</v>
      </c>
      <c r="L59" s="40">
        <v>10</v>
      </c>
    </row>
    <row r="60" spans="1:12" x14ac:dyDescent="0.25">
      <c r="A60" s="25" t="s">
        <v>50</v>
      </c>
      <c r="B60" s="9" t="s">
        <v>51</v>
      </c>
      <c r="C60" s="35" t="s">
        <v>109</v>
      </c>
      <c r="D60" s="10" t="s">
        <v>110</v>
      </c>
      <c r="E60" s="26">
        <v>6979</v>
      </c>
      <c r="F60" s="11">
        <v>19.8</v>
      </c>
      <c r="G60" s="37">
        <v>19.8</v>
      </c>
      <c r="H60" s="37">
        <v>0</v>
      </c>
      <c r="I60" s="27">
        <v>1</v>
      </c>
      <c r="J60" s="12">
        <v>1</v>
      </c>
      <c r="K60" s="12">
        <v>0</v>
      </c>
      <c r="L60" s="38">
        <v>19.8</v>
      </c>
    </row>
    <row r="61" spans="1:12" x14ac:dyDescent="0.25">
      <c r="A61" s="29" t="s">
        <v>44</v>
      </c>
      <c r="B61" s="5" t="s">
        <v>45</v>
      </c>
      <c r="C61" s="41" t="s">
        <v>111</v>
      </c>
      <c r="D61" s="6" t="s">
        <v>112</v>
      </c>
      <c r="E61" s="30">
        <v>6980</v>
      </c>
      <c r="F61" s="7">
        <v>2.4900000000000002</v>
      </c>
      <c r="G61" s="39">
        <v>0</v>
      </c>
      <c r="H61" s="39">
        <v>0</v>
      </c>
      <c r="I61" s="31">
        <v>0.25</v>
      </c>
      <c r="J61" s="8">
        <v>0</v>
      </c>
      <c r="K61" s="8">
        <v>0</v>
      </c>
      <c r="L61" s="40">
        <v>9.9600000000000009</v>
      </c>
    </row>
    <row r="62" spans="1:12" x14ac:dyDescent="0.25">
      <c r="A62" s="25" t="s">
        <v>50</v>
      </c>
      <c r="B62" s="9" t="s">
        <v>62</v>
      </c>
      <c r="C62" s="35" t="s">
        <v>113</v>
      </c>
      <c r="D62" s="10" t="s">
        <v>114</v>
      </c>
      <c r="E62" s="26">
        <v>6834</v>
      </c>
      <c r="F62" s="11">
        <v>19.989999999999998</v>
      </c>
      <c r="G62" s="37">
        <v>19.989999999999998</v>
      </c>
      <c r="H62" s="37">
        <v>0</v>
      </c>
      <c r="I62" s="27">
        <v>1</v>
      </c>
      <c r="J62" s="12">
        <v>1</v>
      </c>
      <c r="K62" s="12">
        <v>0</v>
      </c>
      <c r="L62" s="38">
        <v>19.989999999999998</v>
      </c>
    </row>
    <row r="63" spans="1:12" x14ac:dyDescent="0.25">
      <c r="A63" s="29" t="s">
        <v>44</v>
      </c>
      <c r="B63" s="5" t="s">
        <v>45</v>
      </c>
      <c r="C63" s="41" t="s">
        <v>115</v>
      </c>
      <c r="D63" s="6" t="s">
        <v>116</v>
      </c>
      <c r="E63" s="30">
        <v>6707</v>
      </c>
      <c r="F63" s="7">
        <v>2.4725000000000001</v>
      </c>
      <c r="G63" s="39">
        <v>0</v>
      </c>
      <c r="H63" s="39">
        <v>0</v>
      </c>
      <c r="I63" s="31">
        <v>0.25</v>
      </c>
      <c r="J63" s="8">
        <v>0</v>
      </c>
      <c r="K63" s="8">
        <v>0</v>
      </c>
      <c r="L63" s="40">
        <v>9.89</v>
      </c>
    </row>
    <row r="64" spans="1:12" x14ac:dyDescent="0.25">
      <c r="A64" s="25" t="s">
        <v>44</v>
      </c>
      <c r="B64" s="9" t="s">
        <v>45</v>
      </c>
      <c r="C64" s="35" t="s">
        <v>117</v>
      </c>
      <c r="D64" s="10" t="s">
        <v>118</v>
      </c>
      <c r="E64" s="26">
        <v>6553</v>
      </c>
      <c r="F64" s="11">
        <v>2.5</v>
      </c>
      <c r="G64" s="37">
        <v>0</v>
      </c>
      <c r="H64" s="37">
        <v>0</v>
      </c>
      <c r="I64" s="27">
        <v>0.25</v>
      </c>
      <c r="J64" s="12">
        <v>0</v>
      </c>
      <c r="K64" s="12">
        <v>0</v>
      </c>
      <c r="L64" s="38">
        <v>10</v>
      </c>
    </row>
    <row r="65" spans="1:12" x14ac:dyDescent="0.25">
      <c r="A65" s="29" t="s">
        <v>44</v>
      </c>
      <c r="B65" s="5" t="s">
        <v>45</v>
      </c>
      <c r="C65" s="41" t="s">
        <v>119</v>
      </c>
      <c r="D65" s="6" t="s">
        <v>120</v>
      </c>
      <c r="E65" s="30">
        <v>6557</v>
      </c>
      <c r="F65" s="7">
        <v>2.5</v>
      </c>
      <c r="G65" s="39">
        <v>0</v>
      </c>
      <c r="H65" s="39">
        <v>0</v>
      </c>
      <c r="I65" s="31">
        <v>0.25</v>
      </c>
      <c r="J65" s="8">
        <v>0</v>
      </c>
      <c r="K65" s="8">
        <v>0</v>
      </c>
      <c r="L65" s="40">
        <v>10</v>
      </c>
    </row>
    <row r="66" spans="1:12" x14ac:dyDescent="0.25">
      <c r="A66" s="25" t="s">
        <v>44</v>
      </c>
      <c r="B66" s="9" t="s">
        <v>45</v>
      </c>
      <c r="C66" s="35" t="s">
        <v>121</v>
      </c>
      <c r="D66" s="10" t="s">
        <v>122</v>
      </c>
      <c r="E66" s="26">
        <v>6201</v>
      </c>
      <c r="F66" s="11">
        <v>2</v>
      </c>
      <c r="G66" s="37">
        <v>0</v>
      </c>
      <c r="H66" s="37">
        <v>0</v>
      </c>
      <c r="I66" s="27">
        <v>0.25</v>
      </c>
      <c r="J66" s="12">
        <v>0</v>
      </c>
      <c r="K66" s="12">
        <v>0</v>
      </c>
      <c r="L66" s="38">
        <v>8</v>
      </c>
    </row>
    <row r="67" spans="1:12" x14ac:dyDescent="0.25">
      <c r="A67" s="25" t="s">
        <v>44</v>
      </c>
      <c r="B67" s="9" t="s">
        <v>45</v>
      </c>
      <c r="C67" s="35" t="s">
        <v>479</v>
      </c>
      <c r="D67" s="10" t="s">
        <v>480</v>
      </c>
      <c r="E67" s="26">
        <v>6215</v>
      </c>
      <c r="F67" s="11">
        <v>20</v>
      </c>
      <c r="G67" s="37">
        <v>0</v>
      </c>
      <c r="H67" s="37">
        <v>0</v>
      </c>
      <c r="I67" s="27">
        <v>0.25</v>
      </c>
      <c r="J67" s="12">
        <v>0</v>
      </c>
      <c r="K67" s="12">
        <v>0</v>
      </c>
      <c r="L67" s="38">
        <v>80</v>
      </c>
    </row>
    <row r="68" spans="1:12" x14ac:dyDescent="0.25">
      <c r="A68" s="29" t="s">
        <v>44</v>
      </c>
      <c r="B68" s="5" t="s">
        <v>45</v>
      </c>
      <c r="C68" s="41" t="s">
        <v>123</v>
      </c>
      <c r="D68" s="6" t="s">
        <v>124</v>
      </c>
      <c r="E68" s="30">
        <v>6200</v>
      </c>
      <c r="F68" s="7">
        <v>2.4900000000000002</v>
      </c>
      <c r="G68" s="39">
        <v>0</v>
      </c>
      <c r="H68" s="39">
        <v>0</v>
      </c>
      <c r="I68" s="31">
        <v>0.25</v>
      </c>
      <c r="J68" s="8">
        <v>0</v>
      </c>
      <c r="K68" s="8">
        <v>0</v>
      </c>
      <c r="L68" s="40">
        <v>9.9600000000000009</v>
      </c>
    </row>
    <row r="69" spans="1:12" x14ac:dyDescent="0.25">
      <c r="A69" s="29" t="s">
        <v>44</v>
      </c>
      <c r="B69" s="5" t="s">
        <v>45</v>
      </c>
      <c r="C69" s="41"/>
      <c r="D69" s="6" t="s">
        <v>493</v>
      </c>
      <c r="E69" s="30">
        <v>6204</v>
      </c>
      <c r="F69" s="7">
        <v>2.4874999999999998</v>
      </c>
      <c r="G69" s="39">
        <v>0</v>
      </c>
      <c r="H69" s="39">
        <v>0</v>
      </c>
      <c r="I69" s="31">
        <v>0.25</v>
      </c>
      <c r="J69" s="8">
        <v>0</v>
      </c>
      <c r="K69" s="8">
        <v>0</v>
      </c>
      <c r="L69" s="40">
        <v>9.9499999999999993</v>
      </c>
    </row>
    <row r="70" spans="1:12" x14ac:dyDescent="0.25">
      <c r="A70" s="25" t="s">
        <v>44</v>
      </c>
      <c r="B70" s="9" t="s">
        <v>45</v>
      </c>
      <c r="C70" s="35" t="s">
        <v>472</v>
      </c>
      <c r="D70" s="10" t="s">
        <v>473</v>
      </c>
      <c r="E70" s="26">
        <v>6205</v>
      </c>
      <c r="F70" s="11">
        <v>10</v>
      </c>
      <c r="G70" s="37">
        <v>0</v>
      </c>
      <c r="H70" s="37">
        <v>0</v>
      </c>
      <c r="I70" s="27">
        <v>0.25</v>
      </c>
      <c r="J70" s="12">
        <v>0</v>
      </c>
      <c r="K70" s="12">
        <v>0</v>
      </c>
      <c r="L70" s="38">
        <v>40</v>
      </c>
    </row>
    <row r="71" spans="1:12" x14ac:dyDescent="0.25">
      <c r="A71" s="25" t="s">
        <v>44</v>
      </c>
      <c r="B71" s="9" t="s">
        <v>45</v>
      </c>
      <c r="C71" s="35" t="s">
        <v>125</v>
      </c>
      <c r="D71" s="10" t="s">
        <v>126</v>
      </c>
      <c r="E71" s="26">
        <v>6992</v>
      </c>
      <c r="F71" s="11">
        <v>2.5</v>
      </c>
      <c r="G71" s="37">
        <v>0</v>
      </c>
      <c r="H71" s="37">
        <v>0</v>
      </c>
      <c r="I71" s="27">
        <v>0.25</v>
      </c>
      <c r="J71" s="12">
        <v>0</v>
      </c>
      <c r="K71" s="12">
        <v>0</v>
      </c>
      <c r="L71" s="38">
        <v>10</v>
      </c>
    </row>
    <row r="72" spans="1:12" x14ac:dyDescent="0.25">
      <c r="A72" s="25" t="s">
        <v>50</v>
      </c>
      <c r="B72" s="9" t="s">
        <v>93</v>
      </c>
      <c r="C72" s="35" t="s">
        <v>127</v>
      </c>
      <c r="D72" s="42" t="s">
        <v>128</v>
      </c>
      <c r="E72" s="26">
        <v>6934</v>
      </c>
      <c r="F72" s="11">
        <v>20</v>
      </c>
      <c r="G72" s="37">
        <v>20</v>
      </c>
      <c r="H72" s="37">
        <v>0</v>
      </c>
      <c r="I72" s="27">
        <v>1</v>
      </c>
      <c r="J72" s="12">
        <v>1</v>
      </c>
      <c r="K72" s="12">
        <v>0</v>
      </c>
      <c r="L72" s="38">
        <v>20</v>
      </c>
    </row>
    <row r="73" spans="1:12" x14ac:dyDescent="0.25">
      <c r="A73" s="25" t="s">
        <v>44</v>
      </c>
      <c r="B73" s="9" t="s">
        <v>25</v>
      </c>
      <c r="C73" s="35" t="s">
        <v>494</v>
      </c>
      <c r="D73" s="42" t="s">
        <v>495</v>
      </c>
      <c r="E73" s="26">
        <v>6202</v>
      </c>
      <c r="F73" s="11">
        <v>7.5</v>
      </c>
      <c r="G73" s="37">
        <v>0</v>
      </c>
      <c r="H73" s="37">
        <v>0</v>
      </c>
      <c r="I73" s="27">
        <v>0.25</v>
      </c>
      <c r="J73" s="12">
        <v>0</v>
      </c>
      <c r="K73" s="12">
        <v>0</v>
      </c>
      <c r="L73" s="38">
        <v>30</v>
      </c>
    </row>
    <row r="74" spans="1:12" x14ac:dyDescent="0.25">
      <c r="A74" s="25" t="s">
        <v>50</v>
      </c>
      <c r="B74" s="9" t="s">
        <v>62</v>
      </c>
      <c r="C74" s="35" t="s">
        <v>496</v>
      </c>
      <c r="D74" s="42" t="s">
        <v>497</v>
      </c>
      <c r="E74" s="26">
        <v>6206</v>
      </c>
      <c r="F74" s="11">
        <v>10</v>
      </c>
      <c r="G74" s="37">
        <v>10</v>
      </c>
      <c r="H74" s="37">
        <v>0</v>
      </c>
      <c r="I74" s="27">
        <v>1</v>
      </c>
      <c r="J74" s="12">
        <v>1</v>
      </c>
      <c r="K74" s="12">
        <v>0</v>
      </c>
      <c r="L74" s="38">
        <v>10</v>
      </c>
    </row>
    <row r="75" spans="1:12" x14ac:dyDescent="0.25">
      <c r="A75" s="25" t="s">
        <v>50</v>
      </c>
      <c r="B75" s="9" t="s">
        <v>93</v>
      </c>
      <c r="C75" s="35" t="s">
        <v>498</v>
      </c>
      <c r="D75" s="42" t="s">
        <v>499</v>
      </c>
      <c r="E75" s="26">
        <v>6919</v>
      </c>
      <c r="F75" s="11">
        <v>20</v>
      </c>
      <c r="G75" s="37">
        <v>20</v>
      </c>
      <c r="H75" s="37">
        <v>0</v>
      </c>
      <c r="I75" s="27">
        <v>1</v>
      </c>
      <c r="J75" s="12">
        <v>1</v>
      </c>
      <c r="K75" s="12">
        <v>0</v>
      </c>
      <c r="L75" s="38">
        <v>20</v>
      </c>
    </row>
    <row r="76" spans="1:12" x14ac:dyDescent="0.25">
      <c r="A76" s="25" t="s">
        <v>50</v>
      </c>
      <c r="B76" s="9" t="s">
        <v>93</v>
      </c>
      <c r="C76" s="35" t="s">
        <v>500</v>
      </c>
      <c r="D76" s="42" t="s">
        <v>501</v>
      </c>
      <c r="E76" s="26">
        <v>6530</v>
      </c>
      <c r="F76" s="11">
        <v>17</v>
      </c>
      <c r="G76" s="37">
        <v>17</v>
      </c>
      <c r="H76" s="37">
        <v>0</v>
      </c>
      <c r="I76" s="27">
        <v>1</v>
      </c>
      <c r="J76" s="12">
        <v>1</v>
      </c>
      <c r="K76" s="12">
        <v>0</v>
      </c>
      <c r="L76" s="38">
        <v>17</v>
      </c>
    </row>
    <row r="77" spans="1:12" ht="15.75" thickBot="1" x14ac:dyDescent="0.3">
      <c r="A77" s="29" t="s">
        <v>44</v>
      </c>
      <c r="B77" s="5" t="s">
        <v>45</v>
      </c>
      <c r="C77" s="41" t="s">
        <v>129</v>
      </c>
      <c r="D77" s="6" t="s">
        <v>130</v>
      </c>
      <c r="E77" s="30">
        <v>6993</v>
      </c>
      <c r="F77" s="7">
        <v>1.25</v>
      </c>
      <c r="G77" s="39">
        <v>0</v>
      </c>
      <c r="H77" s="39">
        <v>0</v>
      </c>
      <c r="I77" s="31">
        <v>0.25</v>
      </c>
      <c r="J77" s="8">
        <v>0</v>
      </c>
      <c r="K77" s="8">
        <v>0</v>
      </c>
      <c r="L77" s="40">
        <v>5</v>
      </c>
    </row>
    <row r="78" spans="1:12" x14ac:dyDescent="0.25">
      <c r="A78" s="17" t="s">
        <v>131</v>
      </c>
      <c r="B78" s="18" t="s">
        <v>132</v>
      </c>
      <c r="C78" s="43" t="s">
        <v>133</v>
      </c>
      <c r="D78" s="19" t="s">
        <v>134</v>
      </c>
      <c r="E78" s="20">
        <v>6390</v>
      </c>
      <c r="F78" s="21">
        <v>4.75</v>
      </c>
      <c r="G78" s="33">
        <v>4.75</v>
      </c>
      <c r="H78" s="33">
        <v>4.75</v>
      </c>
      <c r="I78" s="22">
        <v>0.95</v>
      </c>
      <c r="J78" s="23">
        <v>0.95</v>
      </c>
      <c r="K78" s="23">
        <v>0.95</v>
      </c>
      <c r="L78" s="34">
        <v>5</v>
      </c>
    </row>
    <row r="79" spans="1:12" x14ac:dyDescent="0.25">
      <c r="A79" s="29" t="s">
        <v>131</v>
      </c>
      <c r="B79" s="5" t="s">
        <v>132</v>
      </c>
      <c r="C79" s="41"/>
      <c r="D79" s="6" t="s">
        <v>135</v>
      </c>
      <c r="E79" s="30">
        <v>6390</v>
      </c>
      <c r="F79" s="7">
        <v>4.75</v>
      </c>
      <c r="G79" s="39">
        <v>4.75</v>
      </c>
      <c r="H79" s="39">
        <v>4.75</v>
      </c>
      <c r="I79" s="31">
        <v>0.95</v>
      </c>
      <c r="J79" s="8">
        <v>0.95</v>
      </c>
      <c r="K79" s="8">
        <v>0.95</v>
      </c>
      <c r="L79" s="40">
        <v>5</v>
      </c>
    </row>
    <row r="80" spans="1:12" x14ac:dyDescent="0.25">
      <c r="A80" s="25" t="s">
        <v>131</v>
      </c>
      <c r="B80" s="9" t="s">
        <v>136</v>
      </c>
      <c r="C80" s="35" t="s">
        <v>137</v>
      </c>
      <c r="D80" s="10" t="s">
        <v>138</v>
      </c>
      <c r="E80" s="26">
        <v>6094</v>
      </c>
      <c r="F80" s="11">
        <v>26.03</v>
      </c>
      <c r="G80" s="37">
        <v>26.03</v>
      </c>
      <c r="H80" s="37">
        <v>26.03</v>
      </c>
      <c r="I80" s="27">
        <v>0.95000000000000007</v>
      </c>
      <c r="J80" s="12">
        <v>0.95000000000000007</v>
      </c>
      <c r="K80" s="12">
        <v>0.95000000000000007</v>
      </c>
      <c r="L80" s="38">
        <v>27.4</v>
      </c>
    </row>
    <row r="81" spans="1:12" x14ac:dyDescent="0.25">
      <c r="A81" s="25" t="s">
        <v>131</v>
      </c>
      <c r="B81" s="9" t="s">
        <v>136</v>
      </c>
      <c r="C81" s="35"/>
      <c r="D81" s="10" t="s">
        <v>139</v>
      </c>
      <c r="E81" s="26">
        <v>6095</v>
      </c>
      <c r="F81" s="11">
        <v>26.03</v>
      </c>
      <c r="G81" s="37">
        <v>26.03</v>
      </c>
      <c r="H81" s="37">
        <v>26.03</v>
      </c>
      <c r="I81" s="27">
        <v>0.95000000000000007</v>
      </c>
      <c r="J81" s="12">
        <v>0.95000000000000007</v>
      </c>
      <c r="K81" s="12">
        <v>0.95000000000000007</v>
      </c>
      <c r="L81" s="38">
        <v>27.4</v>
      </c>
    </row>
    <row r="82" spans="1:12" x14ac:dyDescent="0.25">
      <c r="A82" s="29" t="s">
        <v>131</v>
      </c>
      <c r="B82" s="5" t="s">
        <v>136</v>
      </c>
      <c r="C82" s="41" t="s">
        <v>140</v>
      </c>
      <c r="D82" s="6" t="s">
        <v>141</v>
      </c>
      <c r="E82" s="30">
        <v>6306</v>
      </c>
      <c r="F82" s="7">
        <v>8.9</v>
      </c>
      <c r="G82" s="39">
        <v>8.9</v>
      </c>
      <c r="H82" s="39">
        <v>8.9</v>
      </c>
      <c r="I82" s="31">
        <v>0.94933333333333336</v>
      </c>
      <c r="J82" s="8">
        <v>0.94933333333333336</v>
      </c>
      <c r="K82" s="8">
        <v>0.94933333333333336</v>
      </c>
      <c r="L82" s="40">
        <v>9.375</v>
      </c>
    </row>
    <row r="83" spans="1:12" x14ac:dyDescent="0.25">
      <c r="A83" s="29" t="s">
        <v>131</v>
      </c>
      <c r="B83" s="5" t="s">
        <v>136</v>
      </c>
      <c r="C83" s="41"/>
      <c r="D83" s="6" t="s">
        <v>142</v>
      </c>
      <c r="E83" s="30">
        <v>6306</v>
      </c>
      <c r="F83" s="7">
        <v>8.9</v>
      </c>
      <c r="G83" s="39">
        <v>8.9</v>
      </c>
      <c r="H83" s="39">
        <v>8.9</v>
      </c>
      <c r="I83" s="31">
        <v>0.94933333333333336</v>
      </c>
      <c r="J83" s="8">
        <v>0.94933333333333336</v>
      </c>
      <c r="K83" s="8">
        <v>0.94933333333333336</v>
      </c>
      <c r="L83" s="40">
        <v>9.375</v>
      </c>
    </row>
    <row r="84" spans="1:12" x14ac:dyDescent="0.25">
      <c r="A84" s="25" t="s">
        <v>131</v>
      </c>
      <c r="B84" s="9" t="s">
        <v>136</v>
      </c>
      <c r="C84" s="35" t="s">
        <v>143</v>
      </c>
      <c r="D84" s="10" t="s">
        <v>144</v>
      </c>
      <c r="E84" s="26">
        <v>6305</v>
      </c>
      <c r="F84" s="11">
        <v>4.84</v>
      </c>
      <c r="G84" s="37">
        <v>4.84</v>
      </c>
      <c r="H84" s="37">
        <v>4.84</v>
      </c>
      <c r="I84" s="27">
        <v>0.94901960784313732</v>
      </c>
      <c r="J84" s="12">
        <v>0.94901960784313732</v>
      </c>
      <c r="K84" s="12">
        <v>0.94901960784313732</v>
      </c>
      <c r="L84" s="38">
        <v>5.0999999999999996</v>
      </c>
    </row>
    <row r="85" spans="1:12" x14ac:dyDescent="0.25">
      <c r="A85" s="25" t="s">
        <v>131</v>
      </c>
      <c r="B85" s="9" t="s">
        <v>136</v>
      </c>
      <c r="C85" s="35"/>
      <c r="D85" s="10" t="s">
        <v>145</v>
      </c>
      <c r="E85" s="26">
        <v>6305</v>
      </c>
      <c r="F85" s="11">
        <v>4.84</v>
      </c>
      <c r="G85" s="37">
        <v>4.84</v>
      </c>
      <c r="H85" s="37">
        <v>4.84</v>
      </c>
      <c r="I85" s="27">
        <v>0.94901960784313732</v>
      </c>
      <c r="J85" s="12">
        <v>0.94901960784313732</v>
      </c>
      <c r="K85" s="12">
        <v>0.94901960784313732</v>
      </c>
      <c r="L85" s="38">
        <v>5.0999999999999996</v>
      </c>
    </row>
    <row r="86" spans="1:12" x14ac:dyDescent="0.25">
      <c r="A86" s="29" t="s">
        <v>131</v>
      </c>
      <c r="B86" s="5" t="s">
        <v>51</v>
      </c>
      <c r="C86" s="41" t="s">
        <v>146</v>
      </c>
      <c r="D86" s="6" t="s">
        <v>147</v>
      </c>
      <c r="E86" s="30">
        <v>6420</v>
      </c>
      <c r="F86" s="7">
        <v>0.99</v>
      </c>
      <c r="G86" s="39">
        <v>0.99</v>
      </c>
      <c r="H86" s="39">
        <v>0.99</v>
      </c>
      <c r="I86" s="31">
        <v>0.95192307692307687</v>
      </c>
      <c r="J86" s="8">
        <v>0.95192307692307687</v>
      </c>
      <c r="K86" s="8">
        <v>0.95192307692307687</v>
      </c>
      <c r="L86" s="40">
        <v>1.04</v>
      </c>
    </row>
    <row r="87" spans="1:12" x14ac:dyDescent="0.25">
      <c r="A87" s="29" t="s">
        <v>131</v>
      </c>
      <c r="B87" s="5" t="s">
        <v>51</v>
      </c>
      <c r="C87" s="41"/>
      <c r="D87" s="6" t="s">
        <v>148</v>
      </c>
      <c r="E87" s="30">
        <v>6420</v>
      </c>
      <c r="F87" s="7">
        <v>0.99</v>
      </c>
      <c r="G87" s="39">
        <v>0.99</v>
      </c>
      <c r="H87" s="39">
        <v>0.99</v>
      </c>
      <c r="I87" s="31">
        <v>0.95192307692307687</v>
      </c>
      <c r="J87" s="8">
        <v>0.95192307692307687</v>
      </c>
      <c r="K87" s="8">
        <v>0.95192307692307687</v>
      </c>
      <c r="L87" s="40">
        <v>1.04</v>
      </c>
    </row>
    <row r="88" spans="1:12" x14ac:dyDescent="0.25">
      <c r="A88" s="29" t="s">
        <v>131</v>
      </c>
      <c r="B88" s="5" t="s">
        <v>51</v>
      </c>
      <c r="C88" s="41"/>
      <c r="D88" s="6" t="s">
        <v>149</v>
      </c>
      <c r="E88" s="30">
        <v>6420</v>
      </c>
      <c r="F88" s="7">
        <v>0.99</v>
      </c>
      <c r="G88" s="39">
        <v>0.99</v>
      </c>
      <c r="H88" s="39">
        <v>0.99</v>
      </c>
      <c r="I88" s="31">
        <v>0.95192307692307687</v>
      </c>
      <c r="J88" s="8">
        <v>0.95192307692307687</v>
      </c>
      <c r="K88" s="8">
        <v>0.95192307692307687</v>
      </c>
      <c r="L88" s="40">
        <v>1.04</v>
      </c>
    </row>
    <row r="89" spans="1:12" x14ac:dyDescent="0.25">
      <c r="A89" s="25" t="s">
        <v>150</v>
      </c>
      <c r="B89" s="9" t="s">
        <v>45</v>
      </c>
      <c r="C89" s="35" t="s">
        <v>151</v>
      </c>
      <c r="D89" s="10" t="s">
        <v>152</v>
      </c>
      <c r="E89" s="26">
        <v>6432</v>
      </c>
      <c r="F89" s="11">
        <v>2.85</v>
      </c>
      <c r="G89" s="37">
        <v>2.85</v>
      </c>
      <c r="H89" s="37">
        <v>2.85</v>
      </c>
      <c r="I89" s="27">
        <v>0.95000000000000007</v>
      </c>
      <c r="J89" s="12">
        <v>0.95000000000000007</v>
      </c>
      <c r="K89" s="12">
        <v>0.95000000000000007</v>
      </c>
      <c r="L89" s="38">
        <v>3</v>
      </c>
    </row>
    <row r="90" spans="1:12" x14ac:dyDescent="0.25">
      <c r="A90" s="25" t="s">
        <v>150</v>
      </c>
      <c r="B90" s="9" t="s">
        <v>45</v>
      </c>
      <c r="C90" s="35"/>
      <c r="D90" s="10" t="s">
        <v>153</v>
      </c>
      <c r="E90" s="26">
        <v>6432</v>
      </c>
      <c r="F90" s="11">
        <v>2.85</v>
      </c>
      <c r="G90" s="37">
        <v>2.85</v>
      </c>
      <c r="H90" s="37">
        <v>0.95</v>
      </c>
      <c r="I90" s="27">
        <v>0.95000000000000007</v>
      </c>
      <c r="J90" s="12">
        <v>0.95000000000000007</v>
      </c>
      <c r="K90" s="12">
        <v>0.31666666666666665</v>
      </c>
      <c r="L90" s="38">
        <v>3</v>
      </c>
    </row>
    <row r="91" spans="1:12" x14ac:dyDescent="0.25">
      <c r="A91" s="25" t="s">
        <v>150</v>
      </c>
      <c r="B91" s="9" t="s">
        <v>45</v>
      </c>
      <c r="C91" s="35"/>
      <c r="D91" s="10" t="s">
        <v>154</v>
      </c>
      <c r="E91" s="26">
        <v>6432</v>
      </c>
      <c r="F91" s="11">
        <v>0.95</v>
      </c>
      <c r="G91" s="37">
        <v>0.95</v>
      </c>
      <c r="H91" s="37">
        <v>2.85</v>
      </c>
      <c r="I91" s="27">
        <v>0.95</v>
      </c>
      <c r="J91" s="12">
        <v>0.95</v>
      </c>
      <c r="K91" s="12">
        <v>2.85</v>
      </c>
      <c r="L91" s="38">
        <v>1</v>
      </c>
    </row>
    <row r="92" spans="1:12" x14ac:dyDescent="0.25">
      <c r="A92" s="29" t="s">
        <v>131</v>
      </c>
      <c r="B92" s="5" t="s">
        <v>51</v>
      </c>
      <c r="C92" s="41" t="s">
        <v>155</v>
      </c>
      <c r="D92" s="6" t="s">
        <v>156</v>
      </c>
      <c r="E92" s="30">
        <v>6422</v>
      </c>
      <c r="F92" s="7">
        <v>1.18</v>
      </c>
      <c r="G92" s="39">
        <v>1.18</v>
      </c>
      <c r="H92" s="39">
        <v>1.18</v>
      </c>
      <c r="I92" s="31">
        <v>0.94551282051282048</v>
      </c>
      <c r="J92" s="8">
        <v>0.94551282051282048</v>
      </c>
      <c r="K92" s="8">
        <v>0.94551282051282048</v>
      </c>
      <c r="L92" s="40">
        <v>1.248</v>
      </c>
    </row>
    <row r="93" spans="1:12" x14ac:dyDescent="0.25">
      <c r="A93" s="29" t="s">
        <v>131</v>
      </c>
      <c r="B93" s="5" t="s">
        <v>51</v>
      </c>
      <c r="C93" s="41"/>
      <c r="D93" s="6" t="s">
        <v>157</v>
      </c>
      <c r="E93" s="30">
        <v>6422</v>
      </c>
      <c r="F93" s="7">
        <v>1.18</v>
      </c>
      <c r="G93" s="39">
        <v>1.18</v>
      </c>
      <c r="H93" s="39">
        <v>1.18</v>
      </c>
      <c r="I93" s="31">
        <v>0.94551282051282048</v>
      </c>
      <c r="J93" s="8">
        <v>0.94551282051282048</v>
      </c>
      <c r="K93" s="8">
        <v>0.94551282051282048</v>
      </c>
      <c r="L93" s="40">
        <v>1.248</v>
      </c>
    </row>
    <row r="94" spans="1:12" x14ac:dyDescent="0.25">
      <c r="A94" s="25" t="s">
        <v>131</v>
      </c>
      <c r="B94" s="9" t="s">
        <v>93</v>
      </c>
      <c r="C94" s="35" t="s">
        <v>158</v>
      </c>
      <c r="D94" s="10" t="s">
        <v>159</v>
      </c>
      <c r="E94" s="26">
        <v>6361</v>
      </c>
      <c r="F94" s="11">
        <v>12.06</v>
      </c>
      <c r="G94" s="37">
        <v>12.06</v>
      </c>
      <c r="H94" s="37">
        <v>12.06</v>
      </c>
      <c r="I94" s="27">
        <v>0.9499803072075621</v>
      </c>
      <c r="J94" s="12">
        <v>0.9499803072075621</v>
      </c>
      <c r="K94" s="12">
        <v>0.9499803072075621</v>
      </c>
      <c r="L94" s="38">
        <v>12.695</v>
      </c>
    </row>
    <row r="95" spans="1:12" x14ac:dyDescent="0.25">
      <c r="A95" s="25" t="s">
        <v>131</v>
      </c>
      <c r="B95" s="9" t="s">
        <v>93</v>
      </c>
      <c r="C95" s="35"/>
      <c r="D95" s="10" t="s">
        <v>160</v>
      </c>
      <c r="E95" s="26">
        <v>6362</v>
      </c>
      <c r="F95" s="11">
        <v>12.06</v>
      </c>
      <c r="G95" s="37">
        <v>12.06</v>
      </c>
      <c r="H95" s="37">
        <v>12.06</v>
      </c>
      <c r="I95" s="27">
        <v>0.9499803072075621</v>
      </c>
      <c r="J95" s="12">
        <v>0.9499803072075621</v>
      </c>
      <c r="K95" s="12">
        <v>0.9499803072075621</v>
      </c>
      <c r="L95" s="38">
        <v>12.695</v>
      </c>
    </row>
    <row r="96" spans="1:12" x14ac:dyDescent="0.25">
      <c r="A96" s="29" t="s">
        <v>131</v>
      </c>
      <c r="B96" s="5" t="s">
        <v>93</v>
      </c>
      <c r="C96" s="41" t="s">
        <v>161</v>
      </c>
      <c r="D96" s="6" t="s">
        <v>162</v>
      </c>
      <c r="E96" s="30">
        <v>6364</v>
      </c>
      <c r="F96" s="7">
        <v>16.05</v>
      </c>
      <c r="G96" s="39">
        <v>16.05</v>
      </c>
      <c r="H96" s="39">
        <v>16.05</v>
      </c>
      <c r="I96" s="31">
        <v>0.9497041420118344</v>
      </c>
      <c r="J96" s="8">
        <v>0.9497041420118344</v>
      </c>
      <c r="K96" s="8">
        <v>0.9497041420118344</v>
      </c>
      <c r="L96" s="40">
        <v>16.899999999999999</v>
      </c>
    </row>
    <row r="97" spans="1:12" x14ac:dyDescent="0.25">
      <c r="A97" s="29" t="s">
        <v>131</v>
      </c>
      <c r="B97" s="5" t="s">
        <v>93</v>
      </c>
      <c r="C97" s="41"/>
      <c r="D97" s="6" t="s">
        <v>163</v>
      </c>
      <c r="E97" s="30">
        <v>6365</v>
      </c>
      <c r="F97" s="7">
        <v>16.05</v>
      </c>
      <c r="G97" s="39">
        <v>16.05</v>
      </c>
      <c r="H97" s="39">
        <v>16.05</v>
      </c>
      <c r="I97" s="31">
        <v>0.9497041420118344</v>
      </c>
      <c r="J97" s="8">
        <v>0.9497041420118344</v>
      </c>
      <c r="K97" s="8">
        <v>0.9497041420118344</v>
      </c>
      <c r="L97" s="40">
        <v>16.899999999999999</v>
      </c>
    </row>
    <row r="98" spans="1:12" x14ac:dyDescent="0.25">
      <c r="A98" s="25" t="s">
        <v>131</v>
      </c>
      <c r="B98" s="9" t="s">
        <v>132</v>
      </c>
      <c r="C98" s="35" t="s">
        <v>164</v>
      </c>
      <c r="D98" s="10" t="s">
        <v>165</v>
      </c>
      <c r="E98" s="26">
        <v>6388</v>
      </c>
      <c r="F98" s="11">
        <v>1.69</v>
      </c>
      <c r="G98" s="37">
        <v>1.69</v>
      </c>
      <c r="H98" s="37">
        <v>1.69</v>
      </c>
      <c r="I98" s="27">
        <v>0.9467787114845938</v>
      </c>
      <c r="J98" s="12">
        <v>0.9467787114845938</v>
      </c>
      <c r="K98" s="12">
        <v>0.9467787114845938</v>
      </c>
      <c r="L98" s="38">
        <v>1.7849999999999999</v>
      </c>
    </row>
    <row r="99" spans="1:12" x14ac:dyDescent="0.25">
      <c r="A99" s="25" t="s">
        <v>131</v>
      </c>
      <c r="B99" s="9" t="s">
        <v>132</v>
      </c>
      <c r="C99" s="35"/>
      <c r="D99" s="10" t="s">
        <v>166</v>
      </c>
      <c r="E99" s="26">
        <v>6389</v>
      </c>
      <c r="F99" s="11">
        <v>1.69</v>
      </c>
      <c r="G99" s="37">
        <v>1.69</v>
      </c>
      <c r="H99" s="37">
        <v>1.69</v>
      </c>
      <c r="I99" s="27">
        <v>0.9467787114845938</v>
      </c>
      <c r="J99" s="12">
        <v>0.9467787114845938</v>
      </c>
      <c r="K99" s="12">
        <v>0.9467787114845938</v>
      </c>
      <c r="L99" s="38">
        <v>1.7849999999999999</v>
      </c>
    </row>
    <row r="100" spans="1:12" x14ac:dyDescent="0.25">
      <c r="A100" s="29" t="s">
        <v>131</v>
      </c>
      <c r="B100" s="5" t="s">
        <v>51</v>
      </c>
      <c r="C100" s="41" t="s">
        <v>167</v>
      </c>
      <c r="D100" s="6" t="s">
        <v>168</v>
      </c>
      <c r="E100" s="30">
        <v>6391</v>
      </c>
      <c r="F100" s="7">
        <v>2.82</v>
      </c>
      <c r="G100" s="39">
        <v>2.82</v>
      </c>
      <c r="H100" s="39">
        <v>2.82</v>
      </c>
      <c r="I100" s="31">
        <v>0.94789915966386551</v>
      </c>
      <c r="J100" s="8">
        <v>0.94789915966386551</v>
      </c>
      <c r="K100" s="8">
        <v>0.94789915966386551</v>
      </c>
      <c r="L100" s="40">
        <v>2.9750000000000001</v>
      </c>
    </row>
    <row r="101" spans="1:12" x14ac:dyDescent="0.25">
      <c r="A101" s="29" t="s">
        <v>131</v>
      </c>
      <c r="B101" s="5" t="s">
        <v>51</v>
      </c>
      <c r="C101" s="41"/>
      <c r="D101" s="6" t="s">
        <v>169</v>
      </c>
      <c r="E101" s="30">
        <v>6392</v>
      </c>
      <c r="F101" s="7">
        <v>2.82</v>
      </c>
      <c r="G101" s="39">
        <v>2.82</v>
      </c>
      <c r="H101" s="39">
        <v>2.82</v>
      </c>
      <c r="I101" s="31">
        <v>0.94789915966386551</v>
      </c>
      <c r="J101" s="8">
        <v>0.94789915966386551</v>
      </c>
      <c r="K101" s="8">
        <v>0.94789915966386551</v>
      </c>
      <c r="L101" s="40">
        <v>2.9750000000000001</v>
      </c>
    </row>
    <row r="102" spans="1:12" x14ac:dyDescent="0.25">
      <c r="A102" s="25" t="s">
        <v>131</v>
      </c>
      <c r="B102" s="9" t="s">
        <v>51</v>
      </c>
      <c r="C102" s="35" t="s">
        <v>170</v>
      </c>
      <c r="D102" s="10" t="s">
        <v>171</v>
      </c>
      <c r="E102" s="26">
        <v>6421</v>
      </c>
      <c r="F102" s="11">
        <v>1.5</v>
      </c>
      <c r="G102" s="37">
        <v>1.5</v>
      </c>
      <c r="H102" s="37">
        <v>1.5</v>
      </c>
      <c r="I102" s="27">
        <v>0.94637223974763407</v>
      </c>
      <c r="J102" s="12">
        <v>0.94637223974763407</v>
      </c>
      <c r="K102" s="12">
        <v>0.94637223974763407</v>
      </c>
      <c r="L102" s="38">
        <v>1.585</v>
      </c>
    </row>
    <row r="103" spans="1:12" x14ac:dyDescent="0.25">
      <c r="A103" s="25" t="s">
        <v>131</v>
      </c>
      <c r="B103" s="9" t="s">
        <v>51</v>
      </c>
      <c r="C103" s="35"/>
      <c r="D103" s="10" t="s">
        <v>172</v>
      </c>
      <c r="E103" s="26">
        <v>6421</v>
      </c>
      <c r="F103" s="11">
        <v>1.5</v>
      </c>
      <c r="G103" s="37">
        <v>1.5</v>
      </c>
      <c r="H103" s="37">
        <v>1.5</v>
      </c>
      <c r="I103" s="27">
        <v>0.94637223974763407</v>
      </c>
      <c r="J103" s="12">
        <v>0.94637223974763407</v>
      </c>
      <c r="K103" s="12">
        <v>0.94637223974763407</v>
      </c>
      <c r="L103" s="38">
        <v>1.585</v>
      </c>
    </row>
    <row r="104" spans="1:12" x14ac:dyDescent="0.25">
      <c r="A104" s="25" t="s">
        <v>131</v>
      </c>
      <c r="B104" s="9" t="s">
        <v>51</v>
      </c>
      <c r="C104" s="35"/>
      <c r="D104" s="10" t="s">
        <v>173</v>
      </c>
      <c r="E104" s="26">
        <v>6421</v>
      </c>
      <c r="F104" s="11">
        <v>1.5</v>
      </c>
      <c r="G104" s="37">
        <v>1.5</v>
      </c>
      <c r="H104" s="37">
        <v>1.5</v>
      </c>
      <c r="I104" s="27">
        <v>0.94637223974763407</v>
      </c>
      <c r="J104" s="12">
        <v>0.94637223974763407</v>
      </c>
      <c r="K104" s="12">
        <v>0.94637223974763407</v>
      </c>
      <c r="L104" s="38">
        <v>1.585</v>
      </c>
    </row>
    <row r="105" spans="1:12" x14ac:dyDescent="0.25">
      <c r="A105" s="29" t="s">
        <v>131</v>
      </c>
      <c r="B105" s="5" t="s">
        <v>132</v>
      </c>
      <c r="C105" s="41" t="s">
        <v>174</v>
      </c>
      <c r="D105" s="6" t="s">
        <v>175</v>
      </c>
      <c r="E105" s="30">
        <v>6387</v>
      </c>
      <c r="F105" s="7">
        <v>6.09</v>
      </c>
      <c r="G105" s="39">
        <v>6.09</v>
      </c>
      <c r="H105" s="39">
        <v>6.09</v>
      </c>
      <c r="I105" s="31">
        <v>0.95037453183520593</v>
      </c>
      <c r="J105" s="8">
        <v>0.95037453183520593</v>
      </c>
      <c r="K105" s="8">
        <v>0.95037453183520593</v>
      </c>
      <c r="L105" s="40">
        <v>6.4080000000000004</v>
      </c>
    </row>
    <row r="106" spans="1:12" x14ac:dyDescent="0.25">
      <c r="A106" s="29" t="s">
        <v>131</v>
      </c>
      <c r="B106" s="5" t="s">
        <v>132</v>
      </c>
      <c r="C106" s="41"/>
      <c r="D106" s="6" t="s">
        <v>176</v>
      </c>
      <c r="E106" s="30">
        <v>6387</v>
      </c>
      <c r="F106" s="7">
        <v>6.09</v>
      </c>
      <c r="G106" s="39">
        <v>6.09</v>
      </c>
      <c r="H106" s="39">
        <v>6.09</v>
      </c>
      <c r="I106" s="31">
        <v>0.95037453183520593</v>
      </c>
      <c r="J106" s="8">
        <v>0.95037453183520593</v>
      </c>
      <c r="K106" s="8">
        <v>0.95037453183520593</v>
      </c>
      <c r="L106" s="40">
        <v>6.4080000000000004</v>
      </c>
    </row>
    <row r="107" spans="1:12" x14ac:dyDescent="0.25">
      <c r="A107" s="25" t="s">
        <v>131</v>
      </c>
      <c r="B107" s="9" t="s">
        <v>132</v>
      </c>
      <c r="C107" s="35" t="s">
        <v>177</v>
      </c>
      <c r="D107" s="10" t="s">
        <v>178</v>
      </c>
      <c r="E107" s="26">
        <v>6394</v>
      </c>
      <c r="F107" s="11">
        <v>4.75</v>
      </c>
      <c r="G107" s="37">
        <v>4.75</v>
      </c>
      <c r="H107" s="37">
        <v>4.75</v>
      </c>
      <c r="I107" s="27">
        <v>0.95</v>
      </c>
      <c r="J107" s="12">
        <v>0.95</v>
      </c>
      <c r="K107" s="12">
        <v>0.95</v>
      </c>
      <c r="L107" s="38">
        <v>5</v>
      </c>
    </row>
    <row r="108" spans="1:12" x14ac:dyDescent="0.25">
      <c r="A108" s="25" t="s">
        <v>131</v>
      </c>
      <c r="B108" s="9" t="s">
        <v>132</v>
      </c>
      <c r="C108" s="35"/>
      <c r="D108" s="10" t="s">
        <v>179</v>
      </c>
      <c r="E108" s="26">
        <v>6394</v>
      </c>
      <c r="F108" s="11">
        <v>4.75</v>
      </c>
      <c r="G108" s="37">
        <v>4.75</v>
      </c>
      <c r="H108" s="37">
        <v>4.75</v>
      </c>
      <c r="I108" s="27">
        <v>0.95</v>
      </c>
      <c r="J108" s="12">
        <v>0.95</v>
      </c>
      <c r="K108" s="12">
        <v>0.95</v>
      </c>
      <c r="L108" s="38">
        <v>5</v>
      </c>
    </row>
    <row r="109" spans="1:12" x14ac:dyDescent="0.25">
      <c r="A109" s="29" t="s">
        <v>131</v>
      </c>
      <c r="B109" s="5" t="s">
        <v>132</v>
      </c>
      <c r="C109" s="41" t="s">
        <v>180</v>
      </c>
      <c r="D109" s="6" t="s">
        <v>181</v>
      </c>
      <c r="E109" s="30">
        <v>6395</v>
      </c>
      <c r="F109" s="7">
        <v>4.75</v>
      </c>
      <c r="G109" s="39">
        <v>4.75</v>
      </c>
      <c r="H109" s="39">
        <v>4.75</v>
      </c>
      <c r="I109" s="31">
        <v>0.95</v>
      </c>
      <c r="J109" s="8">
        <v>0.95</v>
      </c>
      <c r="K109" s="8">
        <v>0.95</v>
      </c>
      <c r="L109" s="40">
        <v>5</v>
      </c>
    </row>
    <row r="110" spans="1:12" x14ac:dyDescent="0.25">
      <c r="A110" s="29" t="s">
        <v>131</v>
      </c>
      <c r="B110" s="5" t="s">
        <v>132</v>
      </c>
      <c r="C110" s="41"/>
      <c r="D110" s="6" t="s">
        <v>182</v>
      </c>
      <c r="E110" s="30">
        <v>6395</v>
      </c>
      <c r="F110" s="7">
        <v>4.75</v>
      </c>
      <c r="G110" s="39">
        <v>4.75</v>
      </c>
      <c r="H110" s="39">
        <v>4.75</v>
      </c>
      <c r="I110" s="31">
        <v>0.95</v>
      </c>
      <c r="J110" s="8">
        <v>0.95</v>
      </c>
      <c r="K110" s="8">
        <v>0.95</v>
      </c>
      <c r="L110" s="40">
        <v>5</v>
      </c>
    </row>
    <row r="111" spans="1:12" x14ac:dyDescent="0.25">
      <c r="A111" s="25" t="s">
        <v>131</v>
      </c>
      <c r="B111" s="9" t="s">
        <v>136</v>
      </c>
      <c r="C111" s="35" t="s">
        <v>183</v>
      </c>
      <c r="D111" s="10" t="s">
        <v>184</v>
      </c>
      <c r="E111" s="26">
        <v>6308</v>
      </c>
      <c r="F111" s="11">
        <v>3.65</v>
      </c>
      <c r="G111" s="37">
        <v>3.65</v>
      </c>
      <c r="H111" s="37">
        <v>3.65</v>
      </c>
      <c r="I111" s="27">
        <v>0.94805194805194803</v>
      </c>
      <c r="J111" s="12">
        <v>0.94805194805194803</v>
      </c>
      <c r="K111" s="12">
        <v>0.94805194805194803</v>
      </c>
      <c r="L111" s="38">
        <v>3.85</v>
      </c>
    </row>
    <row r="112" spans="1:12" x14ac:dyDescent="0.25">
      <c r="A112" s="25" t="s">
        <v>131</v>
      </c>
      <c r="B112" s="9" t="s">
        <v>136</v>
      </c>
      <c r="C112" s="35"/>
      <c r="D112" s="10" t="s">
        <v>185</v>
      </c>
      <c r="E112" s="26">
        <v>6308</v>
      </c>
      <c r="F112" s="11">
        <v>3.65</v>
      </c>
      <c r="G112" s="37">
        <v>3.65</v>
      </c>
      <c r="H112" s="37">
        <v>3.65</v>
      </c>
      <c r="I112" s="27">
        <v>0.94805194805194803</v>
      </c>
      <c r="J112" s="12">
        <v>0.94805194805194803</v>
      </c>
      <c r="K112" s="12">
        <v>0.94805194805194803</v>
      </c>
      <c r="L112" s="38">
        <v>3.85</v>
      </c>
    </row>
    <row r="113" spans="1:12" x14ac:dyDescent="0.25">
      <c r="A113" s="29" t="s">
        <v>150</v>
      </c>
      <c r="B113" s="5" t="s">
        <v>45</v>
      </c>
      <c r="C113" s="41" t="s">
        <v>186</v>
      </c>
      <c r="D113" s="6" t="s">
        <v>187</v>
      </c>
      <c r="E113" s="30">
        <v>6433</v>
      </c>
      <c r="F113" s="7">
        <v>2.5299999999999998</v>
      </c>
      <c r="G113" s="39">
        <v>2.5299999999999998</v>
      </c>
      <c r="H113" s="39">
        <v>2.5299999999999998</v>
      </c>
      <c r="I113" s="31">
        <v>0.94756554307116103</v>
      </c>
      <c r="J113" s="8">
        <v>0.94756554307116103</v>
      </c>
      <c r="K113" s="8">
        <v>0.94756554307116103</v>
      </c>
      <c r="L113" s="40">
        <v>2.67</v>
      </c>
    </row>
    <row r="114" spans="1:12" x14ac:dyDescent="0.25">
      <c r="A114" s="29" t="s">
        <v>150</v>
      </c>
      <c r="B114" s="5" t="s">
        <v>45</v>
      </c>
      <c r="C114" s="41"/>
      <c r="D114" s="6" t="s">
        <v>188</v>
      </c>
      <c r="E114" s="30">
        <v>6433</v>
      </c>
      <c r="F114" s="7">
        <v>2.5299999999999998</v>
      </c>
      <c r="G114" s="39">
        <v>2.5299999999999998</v>
      </c>
      <c r="H114" s="39">
        <v>1.2825</v>
      </c>
      <c r="I114" s="31">
        <v>0.94756554307116103</v>
      </c>
      <c r="J114" s="8">
        <v>0.94756554307116103</v>
      </c>
      <c r="K114" s="8">
        <v>0.4803370786516854</v>
      </c>
      <c r="L114" s="40">
        <v>2.67</v>
      </c>
    </row>
    <row r="115" spans="1:12" x14ac:dyDescent="0.25">
      <c r="A115" s="29" t="s">
        <v>150</v>
      </c>
      <c r="B115" s="5" t="s">
        <v>45</v>
      </c>
      <c r="C115" s="41"/>
      <c r="D115" s="6" t="s">
        <v>189</v>
      </c>
      <c r="E115" s="30">
        <v>6433</v>
      </c>
      <c r="F115" s="7">
        <v>1.2825</v>
      </c>
      <c r="G115" s="39">
        <v>1.2825</v>
      </c>
      <c r="H115" s="39">
        <v>2.5299999999999998</v>
      </c>
      <c r="I115" s="31">
        <v>0.95</v>
      </c>
      <c r="J115" s="8">
        <v>0.95</v>
      </c>
      <c r="K115" s="8">
        <v>1.8740740740740738</v>
      </c>
      <c r="L115" s="40">
        <v>1.35</v>
      </c>
    </row>
    <row r="116" spans="1:12" x14ac:dyDescent="0.25">
      <c r="A116" s="25" t="s">
        <v>131</v>
      </c>
      <c r="B116" s="9" t="s">
        <v>190</v>
      </c>
      <c r="C116" s="35" t="s">
        <v>191</v>
      </c>
      <c r="D116" s="10" t="s">
        <v>192</v>
      </c>
      <c r="E116" s="26">
        <v>6449</v>
      </c>
      <c r="F116" s="11">
        <v>15.81</v>
      </c>
      <c r="G116" s="37">
        <v>15.81</v>
      </c>
      <c r="H116" s="37">
        <v>15.81</v>
      </c>
      <c r="I116" s="27">
        <v>0.94954954954954962</v>
      </c>
      <c r="J116" s="12">
        <v>0.94954954954954962</v>
      </c>
      <c r="K116" s="12">
        <v>0.94954954954954962</v>
      </c>
      <c r="L116" s="38">
        <v>16.649999999999999</v>
      </c>
    </row>
    <row r="117" spans="1:12" x14ac:dyDescent="0.25">
      <c r="A117" s="25" t="s">
        <v>131</v>
      </c>
      <c r="B117" s="9" t="s">
        <v>190</v>
      </c>
      <c r="C117" s="35"/>
      <c r="D117" s="10" t="s">
        <v>193</v>
      </c>
      <c r="E117" s="26">
        <v>6450</v>
      </c>
      <c r="F117" s="11">
        <v>15.81</v>
      </c>
      <c r="G117" s="37">
        <v>15.81</v>
      </c>
      <c r="H117" s="37">
        <v>15.81</v>
      </c>
      <c r="I117" s="27">
        <v>0.94954954954954962</v>
      </c>
      <c r="J117" s="12">
        <v>0.94954954954954962</v>
      </c>
      <c r="K117" s="12">
        <v>0.94954954954954962</v>
      </c>
      <c r="L117" s="38">
        <v>16.649999999999999</v>
      </c>
    </row>
    <row r="118" spans="1:12" x14ac:dyDescent="0.25">
      <c r="A118" s="25" t="s">
        <v>131</v>
      </c>
      <c r="B118" s="9" t="s">
        <v>190</v>
      </c>
      <c r="C118" s="35"/>
      <c r="D118" s="10" t="s">
        <v>194</v>
      </c>
      <c r="E118" s="26">
        <v>6451</v>
      </c>
      <c r="F118" s="11">
        <v>15.81</v>
      </c>
      <c r="G118" s="37">
        <v>15.81</v>
      </c>
      <c r="H118" s="37">
        <v>15.81</v>
      </c>
      <c r="I118" s="27">
        <v>0.94954954954954962</v>
      </c>
      <c r="J118" s="12">
        <v>0.94954954954954962</v>
      </c>
      <c r="K118" s="12">
        <v>0.94954954954954962</v>
      </c>
      <c r="L118" s="38">
        <v>16.649999999999999</v>
      </c>
    </row>
    <row r="119" spans="1:12" x14ac:dyDescent="0.25">
      <c r="A119" s="29" t="s">
        <v>131</v>
      </c>
      <c r="B119" s="5" t="s">
        <v>132</v>
      </c>
      <c r="C119" s="41" t="s">
        <v>195</v>
      </c>
      <c r="D119" s="6" t="s">
        <v>196</v>
      </c>
      <c r="E119" s="30">
        <v>6396</v>
      </c>
      <c r="F119" s="7">
        <v>6.24</v>
      </c>
      <c r="G119" s="39">
        <v>6.24</v>
      </c>
      <c r="H119" s="39">
        <v>6.24</v>
      </c>
      <c r="I119" s="31">
        <v>0.94977168949771684</v>
      </c>
      <c r="J119" s="8">
        <v>0.94977168949771684</v>
      </c>
      <c r="K119" s="8">
        <v>0.94977168949771684</v>
      </c>
      <c r="L119" s="40">
        <v>6.57</v>
      </c>
    </row>
    <row r="120" spans="1:12" x14ac:dyDescent="0.25">
      <c r="A120" s="29" t="s">
        <v>131</v>
      </c>
      <c r="B120" s="5" t="s">
        <v>132</v>
      </c>
      <c r="C120" s="41"/>
      <c r="D120" s="6" t="s">
        <v>197</v>
      </c>
      <c r="E120" s="30">
        <v>6397</v>
      </c>
      <c r="F120" s="7">
        <v>6.24</v>
      </c>
      <c r="G120" s="39">
        <v>6.24</v>
      </c>
      <c r="H120" s="39">
        <v>6.24</v>
      </c>
      <c r="I120" s="31">
        <v>0.94977168949771684</v>
      </c>
      <c r="J120" s="8">
        <v>0.94977168949771684</v>
      </c>
      <c r="K120" s="8">
        <v>0.94977168949771684</v>
      </c>
      <c r="L120" s="40">
        <v>6.57</v>
      </c>
    </row>
    <row r="121" spans="1:12" x14ac:dyDescent="0.25">
      <c r="A121" s="25" t="s">
        <v>131</v>
      </c>
      <c r="B121" s="9" t="s">
        <v>51</v>
      </c>
      <c r="C121" s="35" t="s">
        <v>198</v>
      </c>
      <c r="D121" s="10" t="s">
        <v>199</v>
      </c>
      <c r="E121" s="26">
        <v>6423</v>
      </c>
      <c r="F121" s="11">
        <v>1.9664999999999999</v>
      </c>
      <c r="G121" s="37">
        <v>1.9664999999999999</v>
      </c>
      <c r="H121" s="37">
        <v>1.9664999999999999</v>
      </c>
      <c r="I121" s="27">
        <v>0.95000000000000007</v>
      </c>
      <c r="J121" s="12">
        <v>0.95000000000000007</v>
      </c>
      <c r="K121" s="12">
        <v>0.95000000000000007</v>
      </c>
      <c r="L121" s="38">
        <v>2.0699999999999998</v>
      </c>
    </row>
    <row r="122" spans="1:12" x14ac:dyDescent="0.25">
      <c r="A122" s="25" t="s">
        <v>131</v>
      </c>
      <c r="B122" s="9" t="s">
        <v>51</v>
      </c>
      <c r="C122" s="35"/>
      <c r="D122" s="10" t="s">
        <v>200</v>
      </c>
      <c r="E122" s="26">
        <v>6424</v>
      </c>
      <c r="F122" s="11">
        <v>1.9664999999999999</v>
      </c>
      <c r="G122" s="37">
        <v>1.9664999999999999</v>
      </c>
      <c r="H122" s="37">
        <v>1.9664999999999999</v>
      </c>
      <c r="I122" s="27">
        <v>0.95000000000000007</v>
      </c>
      <c r="J122" s="12">
        <v>0.95000000000000007</v>
      </c>
      <c r="K122" s="12">
        <v>0.95000000000000007</v>
      </c>
      <c r="L122" s="38">
        <v>2.0699999999999998</v>
      </c>
    </row>
    <row r="123" spans="1:12" x14ac:dyDescent="0.25">
      <c r="A123" s="25" t="s">
        <v>131</v>
      </c>
      <c r="B123" s="9" t="s">
        <v>51</v>
      </c>
      <c r="C123" s="35"/>
      <c r="D123" s="10" t="s">
        <v>201</v>
      </c>
      <c r="E123" s="26">
        <v>6425</v>
      </c>
      <c r="F123" s="11">
        <v>0.93</v>
      </c>
      <c r="G123" s="37">
        <v>0.93</v>
      </c>
      <c r="H123" s="37">
        <v>0.93</v>
      </c>
      <c r="I123" s="27">
        <v>0.95092024539877307</v>
      </c>
      <c r="J123" s="12">
        <v>0.95092024539877307</v>
      </c>
      <c r="K123" s="12">
        <v>0.95092024539877307</v>
      </c>
      <c r="L123" s="38">
        <v>0.97799999999999998</v>
      </c>
    </row>
    <row r="124" spans="1:12" x14ac:dyDescent="0.25">
      <c r="A124" s="29" t="s">
        <v>131</v>
      </c>
      <c r="B124" s="5" t="s">
        <v>62</v>
      </c>
      <c r="C124" s="41" t="s">
        <v>203</v>
      </c>
      <c r="D124" s="6" t="s">
        <v>204</v>
      </c>
      <c r="E124" s="30">
        <v>6512</v>
      </c>
      <c r="F124" s="7">
        <v>8.83</v>
      </c>
      <c r="G124" s="39">
        <v>8.83</v>
      </c>
      <c r="H124" s="39">
        <v>8.83</v>
      </c>
      <c r="I124" s="31">
        <v>0.94946236559139774</v>
      </c>
      <c r="J124" s="8">
        <v>0.94946236559139774</v>
      </c>
      <c r="K124" s="8">
        <v>0.94946236559139774</v>
      </c>
      <c r="L124" s="40">
        <v>9.3000000000000007</v>
      </c>
    </row>
    <row r="125" spans="1:12" x14ac:dyDescent="0.25">
      <c r="A125" s="29" t="s">
        <v>131</v>
      </c>
      <c r="B125" s="5" t="s">
        <v>62</v>
      </c>
      <c r="C125" s="41"/>
      <c r="D125" s="6" t="s">
        <v>206</v>
      </c>
      <c r="E125" s="30">
        <v>6512</v>
      </c>
      <c r="F125" s="7">
        <v>8.83</v>
      </c>
      <c r="G125" s="39">
        <v>8.83</v>
      </c>
      <c r="H125" s="39">
        <v>8.83</v>
      </c>
      <c r="I125" s="31">
        <v>0.94946236559139774</v>
      </c>
      <c r="J125" s="8">
        <v>0.94946236559139774</v>
      </c>
      <c r="K125" s="8">
        <v>0.94946236559139774</v>
      </c>
      <c r="L125" s="40">
        <v>9.3000000000000007</v>
      </c>
    </row>
    <row r="126" spans="1:12" x14ac:dyDescent="0.25">
      <c r="A126" s="29" t="s">
        <v>131</v>
      </c>
      <c r="B126" s="5" t="s">
        <v>62</v>
      </c>
      <c r="C126" s="41"/>
      <c r="D126" s="6" t="s">
        <v>208</v>
      </c>
      <c r="E126" s="30">
        <v>6512</v>
      </c>
      <c r="F126" s="7">
        <v>8.83</v>
      </c>
      <c r="G126" s="39">
        <v>8.83</v>
      </c>
      <c r="H126" s="39">
        <v>8.83</v>
      </c>
      <c r="I126" s="31">
        <v>0.94946236559139774</v>
      </c>
      <c r="J126" s="8">
        <v>0.94946236559139774</v>
      </c>
      <c r="K126" s="8">
        <v>0.94946236559139774</v>
      </c>
      <c r="L126" s="40">
        <v>9.3000000000000007</v>
      </c>
    </row>
    <row r="127" spans="1:12" x14ac:dyDescent="0.25">
      <c r="A127" s="25" t="s">
        <v>131</v>
      </c>
      <c r="B127" s="9" t="s">
        <v>51</v>
      </c>
      <c r="C127" s="35" t="s">
        <v>209</v>
      </c>
      <c r="D127" s="10" t="s">
        <v>210</v>
      </c>
      <c r="E127" s="26">
        <v>6338</v>
      </c>
      <c r="F127" s="11">
        <v>4.75</v>
      </c>
      <c r="G127" s="37">
        <v>4.75</v>
      </c>
      <c r="H127" s="37">
        <v>4.75</v>
      </c>
      <c r="I127" s="27">
        <v>0.95</v>
      </c>
      <c r="J127" s="12">
        <v>0.95</v>
      </c>
      <c r="K127" s="12">
        <v>0.95</v>
      </c>
      <c r="L127" s="38">
        <v>5</v>
      </c>
    </row>
    <row r="128" spans="1:12" x14ac:dyDescent="0.25">
      <c r="A128" s="25" t="s">
        <v>131</v>
      </c>
      <c r="B128" s="9" t="s">
        <v>51</v>
      </c>
      <c r="C128" s="35"/>
      <c r="D128" s="10" t="s">
        <v>211</v>
      </c>
      <c r="E128" s="26">
        <v>6338</v>
      </c>
      <c r="F128" s="11">
        <v>4.75</v>
      </c>
      <c r="G128" s="37">
        <v>4.75</v>
      </c>
      <c r="H128" s="37">
        <v>4.75</v>
      </c>
      <c r="I128" s="27">
        <v>0.95</v>
      </c>
      <c r="J128" s="12">
        <v>0.95</v>
      </c>
      <c r="K128" s="12">
        <v>0.95</v>
      </c>
      <c r="L128" s="38">
        <v>5</v>
      </c>
    </row>
    <row r="129" spans="1:12" x14ac:dyDescent="0.25">
      <c r="A129" s="29" t="s">
        <v>131</v>
      </c>
      <c r="B129" s="5" t="s">
        <v>51</v>
      </c>
      <c r="C129" s="41" t="s">
        <v>212</v>
      </c>
      <c r="D129" s="6" t="s">
        <v>213</v>
      </c>
      <c r="E129" s="30">
        <v>6495</v>
      </c>
      <c r="F129" s="7">
        <v>4.09</v>
      </c>
      <c r="G129" s="39">
        <v>4.09</v>
      </c>
      <c r="H129" s="39">
        <v>4.09</v>
      </c>
      <c r="I129" s="31">
        <v>0.9489559164733179</v>
      </c>
      <c r="J129" s="8">
        <v>0.9489559164733179</v>
      </c>
      <c r="K129" s="8">
        <v>0.9489559164733179</v>
      </c>
      <c r="L129" s="40">
        <v>4.3099999999999996</v>
      </c>
    </row>
    <row r="130" spans="1:12" x14ac:dyDescent="0.25">
      <c r="A130" s="29" t="s">
        <v>131</v>
      </c>
      <c r="B130" s="5" t="s">
        <v>51</v>
      </c>
      <c r="C130" s="41"/>
      <c r="D130" s="6" t="s">
        <v>214</v>
      </c>
      <c r="E130" s="30">
        <v>6495</v>
      </c>
      <c r="F130" s="7">
        <v>4.09</v>
      </c>
      <c r="G130" s="39">
        <v>4.09</v>
      </c>
      <c r="H130" s="39">
        <v>4.09</v>
      </c>
      <c r="I130" s="31">
        <v>0.9489559164733179</v>
      </c>
      <c r="J130" s="8">
        <v>0.9489559164733179</v>
      </c>
      <c r="K130" s="8">
        <v>0.9489559164733179</v>
      </c>
      <c r="L130" s="40">
        <v>4.3099999999999996</v>
      </c>
    </row>
    <row r="131" spans="1:12" x14ac:dyDescent="0.25">
      <c r="A131" s="25" t="s">
        <v>131</v>
      </c>
      <c r="B131" s="9" t="s">
        <v>51</v>
      </c>
      <c r="C131" s="35" t="s">
        <v>215</v>
      </c>
      <c r="D131" s="10" t="s">
        <v>216</v>
      </c>
      <c r="E131" s="26">
        <v>6497</v>
      </c>
      <c r="F131" s="11">
        <v>2</v>
      </c>
      <c r="G131" s="37">
        <v>2</v>
      </c>
      <c r="H131" s="37">
        <v>2</v>
      </c>
      <c r="I131" s="27">
        <v>0.85106382978723405</v>
      </c>
      <c r="J131" s="12">
        <v>0.85106382978723405</v>
      </c>
      <c r="K131" s="12">
        <v>0.85106382978723405</v>
      </c>
      <c r="L131" s="38">
        <v>2.35</v>
      </c>
    </row>
    <row r="132" spans="1:12" x14ac:dyDescent="0.25">
      <c r="A132" s="25" t="s">
        <v>131</v>
      </c>
      <c r="B132" s="9" t="s">
        <v>51</v>
      </c>
      <c r="C132" s="35"/>
      <c r="D132" s="10" t="s">
        <v>217</v>
      </c>
      <c r="E132" s="26">
        <v>6497</v>
      </c>
      <c r="F132" s="11">
        <v>2</v>
      </c>
      <c r="G132" s="37">
        <v>2</v>
      </c>
      <c r="H132" s="37">
        <v>1.1000000000000001</v>
      </c>
      <c r="I132" s="27">
        <v>0.85106382978723405</v>
      </c>
      <c r="J132" s="12">
        <v>0.85106382978723405</v>
      </c>
      <c r="K132" s="12">
        <v>0.46808510638297873</v>
      </c>
      <c r="L132" s="38">
        <v>2.35</v>
      </c>
    </row>
    <row r="133" spans="1:12" x14ac:dyDescent="0.25">
      <c r="A133" s="25" t="s">
        <v>131</v>
      </c>
      <c r="B133" s="9" t="s">
        <v>51</v>
      </c>
      <c r="C133" s="35"/>
      <c r="D133" s="10" t="s">
        <v>218</v>
      </c>
      <c r="E133" s="26">
        <v>6497</v>
      </c>
      <c r="F133" s="11">
        <v>1.1000000000000001</v>
      </c>
      <c r="G133" s="37">
        <v>1.1000000000000001</v>
      </c>
      <c r="H133" s="37">
        <v>2</v>
      </c>
      <c r="I133" s="27">
        <v>0.94827586206896564</v>
      </c>
      <c r="J133" s="12">
        <v>0.94827586206896564</v>
      </c>
      <c r="K133" s="12">
        <v>1.7241379310344829</v>
      </c>
      <c r="L133" s="38">
        <v>1.1599999999999999</v>
      </c>
    </row>
    <row r="134" spans="1:12" x14ac:dyDescent="0.25">
      <c r="A134" s="29" t="s">
        <v>131</v>
      </c>
      <c r="B134" s="5" t="s">
        <v>51</v>
      </c>
      <c r="C134" s="41" t="s">
        <v>219</v>
      </c>
      <c r="D134" s="6" t="s">
        <v>220</v>
      </c>
      <c r="E134" s="30">
        <v>6710</v>
      </c>
      <c r="F134" s="7">
        <v>1.5</v>
      </c>
      <c r="G134" s="39">
        <v>1.5</v>
      </c>
      <c r="H134" s="39">
        <v>1.5</v>
      </c>
      <c r="I134" s="31">
        <v>0.3</v>
      </c>
      <c r="J134" s="8">
        <v>0.3</v>
      </c>
      <c r="K134" s="8">
        <v>0.3</v>
      </c>
      <c r="L134" s="40">
        <v>5</v>
      </c>
    </row>
    <row r="135" spans="1:12" x14ac:dyDescent="0.25">
      <c r="A135" s="25" t="s">
        <v>131</v>
      </c>
      <c r="B135" s="9" t="s">
        <v>132</v>
      </c>
      <c r="C135" s="35" t="s">
        <v>221</v>
      </c>
      <c r="D135" s="10" t="s">
        <v>222</v>
      </c>
      <c r="E135" s="26">
        <v>6743</v>
      </c>
      <c r="F135" s="11">
        <v>3.89</v>
      </c>
      <c r="G135" s="37">
        <v>3.89</v>
      </c>
      <c r="H135" s="37">
        <v>3.89</v>
      </c>
      <c r="I135" s="27">
        <v>0.94878048780487811</v>
      </c>
      <c r="J135" s="12">
        <v>0.94878048780487811</v>
      </c>
      <c r="K135" s="12">
        <v>0.94878048780487811</v>
      </c>
      <c r="L135" s="38">
        <v>4.0999999999999996</v>
      </c>
    </row>
    <row r="136" spans="1:12" x14ac:dyDescent="0.25">
      <c r="A136" s="25" t="s">
        <v>131</v>
      </c>
      <c r="B136" s="9" t="s">
        <v>132</v>
      </c>
      <c r="C136" s="35"/>
      <c r="D136" s="10" t="s">
        <v>223</v>
      </c>
      <c r="E136" s="26">
        <v>6744</v>
      </c>
      <c r="F136" s="11">
        <v>3.89</v>
      </c>
      <c r="G136" s="37">
        <v>3.89</v>
      </c>
      <c r="H136" s="37">
        <v>3.89</v>
      </c>
      <c r="I136" s="27">
        <v>0.94878048780487811</v>
      </c>
      <c r="J136" s="12">
        <v>0.94878048780487811</v>
      </c>
      <c r="K136" s="12">
        <v>0.94878048780487811</v>
      </c>
      <c r="L136" s="38">
        <v>4.0999999999999996</v>
      </c>
    </row>
    <row r="137" spans="1:12" x14ac:dyDescent="0.25">
      <c r="A137" s="29" t="s">
        <v>131</v>
      </c>
      <c r="B137" s="5" t="s">
        <v>132</v>
      </c>
      <c r="C137" s="41" t="s">
        <v>224</v>
      </c>
      <c r="D137" s="6" t="s">
        <v>225</v>
      </c>
      <c r="E137" s="30">
        <v>6767</v>
      </c>
      <c r="F137" s="7">
        <v>4</v>
      </c>
      <c r="G137" s="39">
        <v>4</v>
      </c>
      <c r="H137" s="39">
        <v>4</v>
      </c>
      <c r="I137" s="31">
        <v>0.90909090909090906</v>
      </c>
      <c r="J137" s="8">
        <v>0.90909090909090906</v>
      </c>
      <c r="K137" s="8">
        <v>0.90909090909090906</v>
      </c>
      <c r="L137" s="40">
        <v>4.4000000000000004</v>
      </c>
    </row>
    <row r="138" spans="1:12" x14ac:dyDescent="0.25">
      <c r="A138" s="29" t="s">
        <v>131</v>
      </c>
      <c r="B138" s="5" t="s">
        <v>132</v>
      </c>
      <c r="C138" s="41"/>
      <c r="D138" s="6" t="s">
        <v>226</v>
      </c>
      <c r="E138" s="30">
        <v>6767</v>
      </c>
      <c r="F138" s="7">
        <v>4</v>
      </c>
      <c r="G138" s="39">
        <v>4</v>
      </c>
      <c r="H138" s="39">
        <v>4</v>
      </c>
      <c r="I138" s="31">
        <v>0.90909090909090906</v>
      </c>
      <c r="J138" s="8">
        <v>0.90909090909090906</v>
      </c>
      <c r="K138" s="8">
        <v>0.90909090909090906</v>
      </c>
      <c r="L138" s="40">
        <v>4.4000000000000004</v>
      </c>
    </row>
    <row r="139" spans="1:12" x14ac:dyDescent="0.25">
      <c r="A139" s="25" t="s">
        <v>131</v>
      </c>
      <c r="B139" s="9" t="s">
        <v>190</v>
      </c>
      <c r="C139" s="35" t="s">
        <v>227</v>
      </c>
      <c r="D139" s="10" t="s">
        <v>228</v>
      </c>
      <c r="E139" s="26">
        <v>6798</v>
      </c>
      <c r="F139" s="11">
        <v>3</v>
      </c>
      <c r="G139" s="37">
        <v>3</v>
      </c>
      <c r="H139" s="37">
        <v>3</v>
      </c>
      <c r="I139" s="27">
        <v>0.89020771513353114</v>
      </c>
      <c r="J139" s="12">
        <v>0.89020771513353114</v>
      </c>
      <c r="K139" s="12">
        <v>0.89020771513353114</v>
      </c>
      <c r="L139" s="38">
        <v>3.37</v>
      </c>
    </row>
    <row r="140" spans="1:12" x14ac:dyDescent="0.25">
      <c r="A140" s="25" t="s">
        <v>131</v>
      </c>
      <c r="B140" s="9" t="s">
        <v>190</v>
      </c>
      <c r="C140" s="35"/>
      <c r="D140" s="10" t="s">
        <v>229</v>
      </c>
      <c r="E140" s="26">
        <v>6799</v>
      </c>
      <c r="F140" s="11">
        <v>3</v>
      </c>
      <c r="G140" s="37">
        <v>3</v>
      </c>
      <c r="H140" s="37">
        <v>3</v>
      </c>
      <c r="I140" s="27">
        <v>0.89020771513353114</v>
      </c>
      <c r="J140" s="12">
        <v>0.89020771513353114</v>
      </c>
      <c r="K140" s="12">
        <v>0.89020771513353114</v>
      </c>
      <c r="L140" s="38">
        <v>3.37</v>
      </c>
    </row>
    <row r="141" spans="1:12" x14ac:dyDescent="0.25">
      <c r="A141" s="29" t="s">
        <v>131</v>
      </c>
      <c r="B141" s="5" t="s">
        <v>136</v>
      </c>
      <c r="C141" s="41" t="s">
        <v>230</v>
      </c>
      <c r="D141" s="6" t="s">
        <v>202</v>
      </c>
      <c r="E141" s="30">
        <v>6723</v>
      </c>
      <c r="F141" s="7">
        <v>4.75</v>
      </c>
      <c r="G141" s="39">
        <v>4.75</v>
      </c>
      <c r="H141" s="39">
        <v>4.75</v>
      </c>
      <c r="I141" s="31">
        <v>0.95</v>
      </c>
      <c r="J141" s="8">
        <v>0.95</v>
      </c>
      <c r="K141" s="8">
        <v>0.95</v>
      </c>
      <c r="L141" s="40">
        <v>5</v>
      </c>
    </row>
    <row r="142" spans="1:12" x14ac:dyDescent="0.25">
      <c r="A142" s="29" t="s">
        <v>131</v>
      </c>
      <c r="B142" s="5" t="s">
        <v>136</v>
      </c>
      <c r="C142" s="41"/>
      <c r="D142" s="6" t="s">
        <v>205</v>
      </c>
      <c r="E142" s="30">
        <v>6723</v>
      </c>
      <c r="F142" s="7">
        <v>4.75</v>
      </c>
      <c r="G142" s="39">
        <v>4.75</v>
      </c>
      <c r="H142" s="39">
        <v>4.75</v>
      </c>
      <c r="I142" s="31">
        <v>0.95</v>
      </c>
      <c r="J142" s="8">
        <v>0.95</v>
      </c>
      <c r="K142" s="8">
        <v>0.95</v>
      </c>
      <c r="L142" s="40">
        <v>5</v>
      </c>
    </row>
    <row r="143" spans="1:12" x14ac:dyDescent="0.25">
      <c r="A143" s="25" t="s">
        <v>131</v>
      </c>
      <c r="B143" s="9" t="s">
        <v>132</v>
      </c>
      <c r="C143" s="35" t="s">
        <v>231</v>
      </c>
      <c r="D143" s="10" t="s">
        <v>207</v>
      </c>
      <c r="E143" s="26">
        <v>6764</v>
      </c>
      <c r="F143" s="11">
        <v>4.28</v>
      </c>
      <c r="G143" s="37">
        <v>4.28</v>
      </c>
      <c r="H143" s="37">
        <v>4.28</v>
      </c>
      <c r="I143" s="27">
        <v>0.95111111111111113</v>
      </c>
      <c r="J143" s="12">
        <v>0.95111111111111113</v>
      </c>
      <c r="K143" s="12">
        <v>0.95111111111111113</v>
      </c>
      <c r="L143" s="38">
        <v>4.5</v>
      </c>
    </row>
    <row r="144" spans="1:12" x14ac:dyDescent="0.25">
      <c r="A144" s="25" t="s">
        <v>131</v>
      </c>
      <c r="B144" s="9" t="s">
        <v>241</v>
      </c>
      <c r="C144" s="35" t="s">
        <v>481</v>
      </c>
      <c r="D144" s="10" t="s">
        <v>482</v>
      </c>
      <c r="E144" s="26">
        <v>6774</v>
      </c>
      <c r="F144" s="11">
        <v>9.23</v>
      </c>
      <c r="G144" s="37">
        <v>9.23</v>
      </c>
      <c r="H144" s="37">
        <v>9.23</v>
      </c>
      <c r="I144" s="27">
        <v>0.94958847736625518</v>
      </c>
      <c r="J144" s="12">
        <v>0.94958847736625518</v>
      </c>
      <c r="K144" s="12">
        <v>0.94958847736625518</v>
      </c>
      <c r="L144" s="38">
        <v>9.7200000000000006</v>
      </c>
    </row>
    <row r="145" spans="1:12" x14ac:dyDescent="0.25">
      <c r="A145" s="25" t="s">
        <v>131</v>
      </c>
      <c r="B145" s="9" t="s">
        <v>241</v>
      </c>
      <c r="C145" s="35"/>
      <c r="D145" s="10" t="s">
        <v>483</v>
      </c>
      <c r="E145" s="26">
        <v>6774</v>
      </c>
      <c r="F145" s="11">
        <v>9.23</v>
      </c>
      <c r="G145" s="37">
        <v>9.23</v>
      </c>
      <c r="H145" s="37">
        <v>0.95</v>
      </c>
      <c r="I145" s="27">
        <v>0.94958847736625518</v>
      </c>
      <c r="J145" s="12">
        <v>0.94958847736625518</v>
      </c>
      <c r="K145" s="12">
        <v>9.7736625514403278E-2</v>
      </c>
      <c r="L145" s="38">
        <v>9.7200000000000006</v>
      </c>
    </row>
    <row r="146" spans="1:12" x14ac:dyDescent="0.25">
      <c r="A146" s="25" t="s">
        <v>131</v>
      </c>
      <c r="B146" s="9" t="s">
        <v>241</v>
      </c>
      <c r="C146" s="35"/>
      <c r="D146" s="10" t="s">
        <v>484</v>
      </c>
      <c r="E146" s="26">
        <v>6774</v>
      </c>
      <c r="F146" s="11">
        <v>0.95</v>
      </c>
      <c r="G146" s="37">
        <v>0.95</v>
      </c>
      <c r="H146" s="37">
        <v>9.23</v>
      </c>
      <c r="I146" s="27">
        <v>0.95</v>
      </c>
      <c r="J146" s="12">
        <v>0.95</v>
      </c>
      <c r="K146" s="12">
        <v>9.23</v>
      </c>
      <c r="L146" s="38">
        <v>1</v>
      </c>
    </row>
    <row r="147" spans="1:12" x14ac:dyDescent="0.25">
      <c r="A147" s="25" t="s">
        <v>131</v>
      </c>
      <c r="B147" s="9" t="s">
        <v>502</v>
      </c>
      <c r="C147" s="35" t="s">
        <v>503</v>
      </c>
      <c r="D147" s="6" t="s">
        <v>504</v>
      </c>
      <c r="E147" s="26">
        <v>6879</v>
      </c>
      <c r="F147" s="11">
        <v>13</v>
      </c>
      <c r="G147" s="37">
        <v>13</v>
      </c>
      <c r="H147" s="37">
        <v>13</v>
      </c>
      <c r="I147" s="27">
        <v>0.94890510948905116</v>
      </c>
      <c r="J147" s="12">
        <v>0.94890510948905116</v>
      </c>
      <c r="K147" s="12">
        <v>0.94890510948905116</v>
      </c>
      <c r="L147" s="38">
        <v>13.7</v>
      </c>
    </row>
    <row r="148" spans="1:12" ht="15.75" thickBot="1" x14ac:dyDescent="0.3">
      <c r="A148" s="25" t="s">
        <v>131</v>
      </c>
      <c r="B148" s="9" t="s">
        <v>51</v>
      </c>
      <c r="C148" s="35" t="s">
        <v>485</v>
      </c>
      <c r="D148" s="10" t="s">
        <v>486</v>
      </c>
      <c r="E148" s="26">
        <v>6926</v>
      </c>
      <c r="F148" s="11">
        <v>9.5</v>
      </c>
      <c r="G148" s="37">
        <v>9.5</v>
      </c>
      <c r="H148" s="37">
        <v>9.5</v>
      </c>
      <c r="I148" s="27">
        <v>0.95</v>
      </c>
      <c r="J148" s="12">
        <v>0.95</v>
      </c>
      <c r="K148" s="12">
        <v>0.95</v>
      </c>
      <c r="L148" s="38">
        <v>10</v>
      </c>
    </row>
    <row r="149" spans="1:12" x14ac:dyDescent="0.25">
      <c r="A149" s="44" t="s">
        <v>131</v>
      </c>
      <c r="B149" s="45" t="s">
        <v>51</v>
      </c>
      <c r="C149" s="46" t="s">
        <v>232</v>
      </c>
      <c r="D149" s="47" t="s">
        <v>233</v>
      </c>
      <c r="E149" s="48">
        <v>6480</v>
      </c>
      <c r="F149" s="49">
        <v>4.18</v>
      </c>
      <c r="G149" s="50">
        <v>4.18</v>
      </c>
      <c r="H149" s="50">
        <v>4.18</v>
      </c>
      <c r="I149" s="51">
        <v>0.947845804988662</v>
      </c>
      <c r="J149" s="52">
        <v>0.947845804988662</v>
      </c>
      <c r="K149" s="52">
        <v>0.947845804988662</v>
      </c>
      <c r="L149" s="53">
        <v>4.41</v>
      </c>
    </row>
    <row r="150" spans="1:12" x14ac:dyDescent="0.25">
      <c r="A150" s="25" t="s">
        <v>131</v>
      </c>
      <c r="B150" s="9" t="s">
        <v>51</v>
      </c>
      <c r="C150" s="35"/>
      <c r="D150" s="10" t="s">
        <v>234</v>
      </c>
      <c r="E150" s="26">
        <v>6480</v>
      </c>
      <c r="F150" s="11">
        <v>4.18</v>
      </c>
      <c r="G150" s="37">
        <v>4.18</v>
      </c>
      <c r="H150" s="37">
        <v>4.18</v>
      </c>
      <c r="I150" s="27">
        <v>0.947845804988662</v>
      </c>
      <c r="J150" s="12">
        <v>0.947845804988662</v>
      </c>
      <c r="K150" s="12">
        <v>0.947845804988662</v>
      </c>
      <c r="L150" s="38">
        <v>4.41</v>
      </c>
    </row>
    <row r="151" spans="1:12" x14ac:dyDescent="0.25">
      <c r="A151" s="29" t="s">
        <v>131</v>
      </c>
      <c r="B151" s="5" t="s">
        <v>136</v>
      </c>
      <c r="C151" s="41" t="s">
        <v>235</v>
      </c>
      <c r="D151" s="6" t="s">
        <v>236</v>
      </c>
      <c r="E151" s="30">
        <v>6307</v>
      </c>
      <c r="F151" s="7">
        <v>7.125</v>
      </c>
      <c r="G151" s="39">
        <v>7.125</v>
      </c>
      <c r="H151" s="39">
        <v>7.125</v>
      </c>
      <c r="I151" s="31">
        <v>0.95</v>
      </c>
      <c r="J151" s="8">
        <v>0.95</v>
      </c>
      <c r="K151" s="8">
        <v>0.95</v>
      </c>
      <c r="L151" s="40">
        <v>7.5</v>
      </c>
    </row>
    <row r="152" spans="1:12" x14ac:dyDescent="0.25">
      <c r="A152" s="29" t="s">
        <v>131</v>
      </c>
      <c r="B152" s="5" t="s">
        <v>136</v>
      </c>
      <c r="C152" s="41"/>
      <c r="D152" s="6" t="s">
        <v>237</v>
      </c>
      <c r="E152" s="30">
        <v>6307</v>
      </c>
      <c r="F152" s="7">
        <v>7.125</v>
      </c>
      <c r="G152" s="39">
        <v>7.125</v>
      </c>
      <c r="H152" s="39">
        <v>7.125</v>
      </c>
      <c r="I152" s="31">
        <v>0.95</v>
      </c>
      <c r="J152" s="8">
        <v>0.95</v>
      </c>
      <c r="K152" s="8">
        <v>0.95</v>
      </c>
      <c r="L152" s="40">
        <v>7.5</v>
      </c>
    </row>
    <row r="153" spans="1:12" x14ac:dyDescent="0.25">
      <c r="A153" s="25" t="s">
        <v>131</v>
      </c>
      <c r="B153" s="9" t="s">
        <v>132</v>
      </c>
      <c r="C153" s="35" t="s">
        <v>238</v>
      </c>
      <c r="D153" s="10" t="s">
        <v>239</v>
      </c>
      <c r="E153" s="26">
        <v>6386</v>
      </c>
      <c r="F153" s="11">
        <v>9.5</v>
      </c>
      <c r="G153" s="37">
        <v>9.5</v>
      </c>
      <c r="H153" s="37">
        <v>9.5</v>
      </c>
      <c r="I153" s="27">
        <v>0.759939204863611</v>
      </c>
      <c r="J153" s="12">
        <v>0.759939204863611</v>
      </c>
      <c r="K153" s="12">
        <v>0.759939204863611</v>
      </c>
      <c r="L153" s="38">
        <v>10</v>
      </c>
    </row>
    <row r="154" spans="1:12" x14ac:dyDescent="0.25">
      <c r="A154" s="25" t="s">
        <v>131</v>
      </c>
      <c r="B154" s="9" t="s">
        <v>132</v>
      </c>
      <c r="C154" s="35"/>
      <c r="D154" s="10" t="s">
        <v>240</v>
      </c>
      <c r="E154" s="26">
        <v>6386</v>
      </c>
      <c r="F154" s="11">
        <v>9.5</v>
      </c>
      <c r="G154" s="37">
        <v>9.5</v>
      </c>
      <c r="H154" s="37">
        <v>9.5</v>
      </c>
      <c r="I154" s="27">
        <v>0.759939204863611</v>
      </c>
      <c r="J154" s="12">
        <v>0.759939204863611</v>
      </c>
      <c r="K154" s="12">
        <v>0.759939204863611</v>
      </c>
      <c r="L154" s="38">
        <v>10</v>
      </c>
    </row>
    <row r="155" spans="1:12" x14ac:dyDescent="0.25">
      <c r="A155" s="29" t="s">
        <v>131</v>
      </c>
      <c r="B155" s="5" t="s">
        <v>241</v>
      </c>
      <c r="C155" s="41" t="s">
        <v>242</v>
      </c>
      <c r="D155" s="6" t="s">
        <v>243</v>
      </c>
      <c r="E155" s="30">
        <v>6524</v>
      </c>
      <c r="F155" s="7">
        <v>9.23</v>
      </c>
      <c r="G155" s="39">
        <v>9.23</v>
      </c>
      <c r="H155" s="39">
        <v>9.23</v>
      </c>
      <c r="I155" s="31">
        <v>0.94958847736625518</v>
      </c>
      <c r="J155" s="8">
        <v>0.94958847736625518</v>
      </c>
      <c r="K155" s="8">
        <v>0.94958847736625518</v>
      </c>
      <c r="L155" s="40">
        <v>9.7200000000000006</v>
      </c>
    </row>
    <row r="156" spans="1:12" x14ac:dyDescent="0.25">
      <c r="A156" s="29" t="s">
        <v>131</v>
      </c>
      <c r="B156" s="5" t="s">
        <v>241</v>
      </c>
      <c r="C156" s="41"/>
      <c r="D156" s="6" t="s">
        <v>244</v>
      </c>
      <c r="E156" s="30">
        <v>6525</v>
      </c>
      <c r="F156" s="7">
        <v>9.23</v>
      </c>
      <c r="G156" s="39">
        <v>9.23</v>
      </c>
      <c r="H156" s="39">
        <v>9.23</v>
      </c>
      <c r="I156" s="31">
        <v>0.94958847736625518</v>
      </c>
      <c r="J156" s="8">
        <v>0.94958847736625518</v>
      </c>
      <c r="K156" s="8">
        <v>0.94958847736625518</v>
      </c>
      <c r="L156" s="40">
        <v>9.7200000000000006</v>
      </c>
    </row>
    <row r="157" spans="1:12" x14ac:dyDescent="0.25">
      <c r="A157" s="29" t="s">
        <v>131</v>
      </c>
      <c r="B157" s="5" t="s">
        <v>241</v>
      </c>
      <c r="C157" s="41"/>
      <c r="D157" s="6" t="s">
        <v>245</v>
      </c>
      <c r="E157" s="30">
        <v>6526</v>
      </c>
      <c r="F157" s="7">
        <v>0.94</v>
      </c>
      <c r="G157" s="39">
        <v>0.94</v>
      </c>
      <c r="H157" s="39">
        <v>0.94</v>
      </c>
      <c r="I157" s="31">
        <v>0.9494949494949495</v>
      </c>
      <c r="J157" s="8">
        <v>0.9494949494949495</v>
      </c>
      <c r="K157" s="8">
        <v>0.9494949494949495</v>
      </c>
      <c r="L157" s="40">
        <v>0.99</v>
      </c>
    </row>
    <row r="158" spans="1:12" x14ac:dyDescent="0.25">
      <c r="A158" s="25" t="s">
        <v>131</v>
      </c>
      <c r="B158" s="9" t="s">
        <v>62</v>
      </c>
      <c r="C158" s="35" t="s">
        <v>246</v>
      </c>
      <c r="D158" s="10" t="s">
        <v>247</v>
      </c>
      <c r="E158" s="26">
        <v>6514</v>
      </c>
      <c r="F158" s="11">
        <v>8.83</v>
      </c>
      <c r="G158" s="37">
        <v>8.83</v>
      </c>
      <c r="H158" s="37">
        <v>8.83</v>
      </c>
      <c r="I158" s="27">
        <v>0.94946236559139774</v>
      </c>
      <c r="J158" s="12">
        <v>0.94946236559139774</v>
      </c>
      <c r="K158" s="12">
        <v>0.94946236559139774</v>
      </c>
      <c r="L158" s="38">
        <v>9.3000000000000007</v>
      </c>
    </row>
    <row r="159" spans="1:12" x14ac:dyDescent="0.25">
      <c r="A159" s="25" t="s">
        <v>131</v>
      </c>
      <c r="B159" s="9" t="s">
        <v>62</v>
      </c>
      <c r="C159" s="35"/>
      <c r="D159" s="10" t="s">
        <v>248</v>
      </c>
      <c r="E159" s="26">
        <v>6514</v>
      </c>
      <c r="F159" s="11">
        <v>8.83</v>
      </c>
      <c r="G159" s="37">
        <v>8.83</v>
      </c>
      <c r="H159" s="37">
        <v>8.83</v>
      </c>
      <c r="I159" s="27">
        <v>0.94946236559139774</v>
      </c>
      <c r="J159" s="12">
        <v>0.94946236559139774</v>
      </c>
      <c r="K159" s="12">
        <v>0.94946236559139774</v>
      </c>
      <c r="L159" s="38">
        <v>9.3000000000000007</v>
      </c>
    </row>
    <row r="160" spans="1:12" x14ac:dyDescent="0.25">
      <c r="A160" s="25" t="s">
        <v>131</v>
      </c>
      <c r="B160" s="9" t="s">
        <v>62</v>
      </c>
      <c r="C160" s="35"/>
      <c r="D160" s="10" t="s">
        <v>249</v>
      </c>
      <c r="E160" s="26">
        <v>6514</v>
      </c>
      <c r="F160" s="11">
        <v>8.83</v>
      </c>
      <c r="G160" s="37">
        <v>8.83</v>
      </c>
      <c r="H160" s="37">
        <v>1.99</v>
      </c>
      <c r="I160" s="27">
        <v>0.94946236559139774</v>
      </c>
      <c r="J160" s="12">
        <v>0.94946236559139774</v>
      </c>
      <c r="K160" s="12">
        <v>0.2139784946236559</v>
      </c>
      <c r="L160" s="38">
        <v>9.3000000000000007</v>
      </c>
    </row>
    <row r="161" spans="1:12" x14ac:dyDescent="0.25">
      <c r="A161" s="25" t="s">
        <v>131</v>
      </c>
      <c r="B161" s="9" t="s">
        <v>62</v>
      </c>
      <c r="C161" s="35"/>
      <c r="D161" s="10" t="s">
        <v>250</v>
      </c>
      <c r="E161" s="26">
        <v>6514</v>
      </c>
      <c r="F161" s="11">
        <v>1.99</v>
      </c>
      <c r="G161" s="37">
        <v>1.99</v>
      </c>
      <c r="H161" s="37">
        <v>8.83</v>
      </c>
      <c r="I161" s="27">
        <v>0.94761904761904758</v>
      </c>
      <c r="J161" s="12">
        <v>0.94761904761904758</v>
      </c>
      <c r="K161" s="12">
        <v>4.2047619047619049</v>
      </c>
      <c r="L161" s="38">
        <v>2.1</v>
      </c>
    </row>
    <row r="162" spans="1:12" x14ac:dyDescent="0.25">
      <c r="A162" s="29" t="s">
        <v>131</v>
      </c>
      <c r="B162" s="5" t="s">
        <v>251</v>
      </c>
      <c r="C162" s="41" t="s">
        <v>252</v>
      </c>
      <c r="D162" s="6" t="s">
        <v>253</v>
      </c>
      <c r="E162" s="30">
        <v>6552</v>
      </c>
      <c r="F162" s="7">
        <v>12.65</v>
      </c>
      <c r="G162" s="39">
        <v>12.65</v>
      </c>
      <c r="H162" s="39">
        <v>12.65</v>
      </c>
      <c r="I162" s="31">
        <v>0.9496996996996997</v>
      </c>
      <c r="J162" s="8">
        <v>0.9496996996996997</v>
      </c>
      <c r="K162" s="8">
        <v>0.9496996996996997</v>
      </c>
      <c r="L162" s="40">
        <v>13.32</v>
      </c>
    </row>
    <row r="163" spans="1:12" x14ac:dyDescent="0.25">
      <c r="A163" s="29" t="s">
        <v>131</v>
      </c>
      <c r="B163" s="5" t="s">
        <v>251</v>
      </c>
      <c r="C163" s="41"/>
      <c r="D163" s="6" t="s">
        <v>254</v>
      </c>
      <c r="E163" s="30">
        <v>6552</v>
      </c>
      <c r="F163" s="7">
        <v>12.65</v>
      </c>
      <c r="G163" s="39">
        <v>12.65</v>
      </c>
      <c r="H163" s="39">
        <v>1.79</v>
      </c>
      <c r="I163" s="31">
        <v>0.9496996996996997</v>
      </c>
      <c r="J163" s="8">
        <v>0.9496996996996997</v>
      </c>
      <c r="K163" s="8">
        <v>0.13438438438438438</v>
      </c>
      <c r="L163" s="40">
        <v>13.32</v>
      </c>
    </row>
    <row r="164" spans="1:12" x14ac:dyDescent="0.25">
      <c r="A164" s="29" t="s">
        <v>131</v>
      </c>
      <c r="B164" s="5" t="s">
        <v>251</v>
      </c>
      <c r="C164" s="41"/>
      <c r="D164" s="6" t="s">
        <v>255</v>
      </c>
      <c r="E164" s="30">
        <v>6552</v>
      </c>
      <c r="F164" s="7">
        <v>1.79</v>
      </c>
      <c r="G164" s="39">
        <v>1.79</v>
      </c>
      <c r="H164" s="39">
        <v>12.65</v>
      </c>
      <c r="I164" s="31">
        <v>0.95212765957446821</v>
      </c>
      <c r="J164" s="8">
        <v>0.95212765957446821</v>
      </c>
      <c r="K164" s="8">
        <v>6.7287234042553195</v>
      </c>
      <c r="L164" s="40">
        <v>1.88</v>
      </c>
    </row>
    <row r="165" spans="1:12" x14ac:dyDescent="0.25">
      <c r="A165" s="25" t="s">
        <v>131</v>
      </c>
      <c r="B165" s="9" t="s">
        <v>256</v>
      </c>
      <c r="C165" s="35" t="s">
        <v>257</v>
      </c>
      <c r="D165" s="10" t="s">
        <v>258</v>
      </c>
      <c r="E165" s="26">
        <v>6492</v>
      </c>
      <c r="F165" s="11">
        <v>9.8800000000000008</v>
      </c>
      <c r="G165" s="37">
        <v>9.8800000000000008</v>
      </c>
      <c r="H165" s="37">
        <v>9.8800000000000008</v>
      </c>
      <c r="I165" s="27">
        <v>0.95000000000000007</v>
      </c>
      <c r="J165" s="12">
        <v>0.95000000000000007</v>
      </c>
      <c r="K165" s="12">
        <v>0.95000000000000007</v>
      </c>
      <c r="L165" s="38">
        <v>10.4</v>
      </c>
    </row>
    <row r="166" spans="1:12" x14ac:dyDescent="0.25">
      <c r="A166" s="25" t="s">
        <v>131</v>
      </c>
      <c r="B166" s="9" t="s">
        <v>256</v>
      </c>
      <c r="C166" s="35"/>
      <c r="D166" s="10" t="s">
        <v>259</v>
      </c>
      <c r="E166" s="26">
        <v>6493</v>
      </c>
      <c r="F166" s="11">
        <v>9.8800000000000008</v>
      </c>
      <c r="G166" s="37">
        <v>9.8800000000000008</v>
      </c>
      <c r="H166" s="37">
        <v>9.8800000000000008</v>
      </c>
      <c r="I166" s="27">
        <v>0.95000000000000007</v>
      </c>
      <c r="J166" s="12">
        <v>0.95000000000000007</v>
      </c>
      <c r="K166" s="12">
        <v>0.95000000000000007</v>
      </c>
      <c r="L166" s="38">
        <v>10.4</v>
      </c>
    </row>
    <row r="167" spans="1:12" x14ac:dyDescent="0.25">
      <c r="A167" s="25" t="s">
        <v>131</v>
      </c>
      <c r="B167" s="9" t="s">
        <v>256</v>
      </c>
      <c r="C167" s="35"/>
      <c r="D167" s="10" t="s">
        <v>260</v>
      </c>
      <c r="E167" s="26">
        <v>6494</v>
      </c>
      <c r="F167" s="11">
        <v>9.8800000000000008</v>
      </c>
      <c r="G167" s="37">
        <v>9.8800000000000008</v>
      </c>
      <c r="H167" s="37">
        <v>9.8800000000000008</v>
      </c>
      <c r="I167" s="27">
        <v>0.95000000000000007</v>
      </c>
      <c r="J167" s="12">
        <v>0.95000000000000007</v>
      </c>
      <c r="K167" s="12">
        <v>0.95000000000000007</v>
      </c>
      <c r="L167" s="38">
        <v>10.4</v>
      </c>
    </row>
    <row r="168" spans="1:12" x14ac:dyDescent="0.25">
      <c r="A168" s="29" t="s">
        <v>131</v>
      </c>
      <c r="B168" s="5" t="s">
        <v>190</v>
      </c>
      <c r="C168" s="41" t="s">
        <v>261</v>
      </c>
      <c r="D168" s="6" t="s">
        <v>262</v>
      </c>
      <c r="E168" s="30">
        <v>6452</v>
      </c>
      <c r="F168" s="7">
        <v>15.81</v>
      </c>
      <c r="G168" s="39">
        <v>15.81</v>
      </c>
      <c r="H168" s="39">
        <v>15.81</v>
      </c>
      <c r="I168" s="31">
        <v>0.94954954954954962</v>
      </c>
      <c r="J168" s="8">
        <v>0.94954954954954962</v>
      </c>
      <c r="K168" s="8">
        <v>0.94954954954954962</v>
      </c>
      <c r="L168" s="40">
        <v>16.649999999999999</v>
      </c>
    </row>
    <row r="169" spans="1:12" x14ac:dyDescent="0.25">
      <c r="A169" s="29" t="s">
        <v>131</v>
      </c>
      <c r="B169" s="5" t="s">
        <v>190</v>
      </c>
      <c r="C169" s="41"/>
      <c r="D169" s="6" t="s">
        <v>263</v>
      </c>
      <c r="E169" s="30">
        <v>6453</v>
      </c>
      <c r="F169" s="7">
        <v>15.81</v>
      </c>
      <c r="G169" s="39">
        <v>15.81</v>
      </c>
      <c r="H169" s="39">
        <v>15.81</v>
      </c>
      <c r="I169" s="31">
        <v>0.94954954954954962</v>
      </c>
      <c r="J169" s="8">
        <v>0.94954954954954962</v>
      </c>
      <c r="K169" s="8">
        <v>0.94954954954954962</v>
      </c>
      <c r="L169" s="40">
        <v>16.649999999999999</v>
      </c>
    </row>
    <row r="170" spans="1:12" x14ac:dyDescent="0.25">
      <c r="A170" s="25" t="s">
        <v>131</v>
      </c>
      <c r="B170" s="9" t="s">
        <v>136</v>
      </c>
      <c r="C170" s="35" t="s">
        <v>264</v>
      </c>
      <c r="D170" s="10" t="s">
        <v>265</v>
      </c>
      <c r="E170" s="26">
        <v>6090</v>
      </c>
      <c r="F170" s="11">
        <v>22.42</v>
      </c>
      <c r="G170" s="37">
        <v>22.42</v>
      </c>
      <c r="H170" s="37">
        <v>22.42</v>
      </c>
      <c r="I170" s="27">
        <v>0.95000000000000007</v>
      </c>
      <c r="J170" s="12">
        <v>0.95000000000000007</v>
      </c>
      <c r="K170" s="12">
        <v>0.95000000000000007</v>
      </c>
      <c r="L170" s="38">
        <v>23.6</v>
      </c>
    </row>
    <row r="171" spans="1:12" x14ac:dyDescent="0.25">
      <c r="A171" s="25" t="s">
        <v>131</v>
      </c>
      <c r="B171" s="9" t="s">
        <v>136</v>
      </c>
      <c r="C171" s="35"/>
      <c r="D171" s="10" t="s">
        <v>266</v>
      </c>
      <c r="E171" s="26">
        <v>6091</v>
      </c>
      <c r="F171" s="11">
        <v>22.42</v>
      </c>
      <c r="G171" s="37">
        <v>22.42</v>
      </c>
      <c r="H171" s="37">
        <v>22.42</v>
      </c>
      <c r="I171" s="27">
        <v>0.95000000000000007</v>
      </c>
      <c r="J171" s="12">
        <v>0.95000000000000007</v>
      </c>
      <c r="K171" s="12">
        <v>0.95000000000000007</v>
      </c>
      <c r="L171" s="38">
        <v>23.6</v>
      </c>
    </row>
    <row r="172" spans="1:12" x14ac:dyDescent="0.25">
      <c r="A172" s="29" t="s">
        <v>131</v>
      </c>
      <c r="B172" s="5" t="s">
        <v>93</v>
      </c>
      <c r="C172" s="41" t="s">
        <v>267</v>
      </c>
      <c r="D172" s="6" t="s">
        <v>268</v>
      </c>
      <c r="E172" s="30">
        <v>6367</v>
      </c>
      <c r="F172" s="7">
        <v>27.86</v>
      </c>
      <c r="G172" s="39">
        <v>27.86</v>
      </c>
      <c r="H172" s="39">
        <v>27.86</v>
      </c>
      <c r="I172" s="31">
        <v>0.94988066825775663</v>
      </c>
      <c r="J172" s="8">
        <v>0.94988066825775663</v>
      </c>
      <c r="K172" s="8">
        <v>0.94988066825775663</v>
      </c>
      <c r="L172" s="40">
        <v>29.33</v>
      </c>
    </row>
    <row r="173" spans="1:12" x14ac:dyDescent="0.25">
      <c r="A173" s="29" t="s">
        <v>131</v>
      </c>
      <c r="B173" s="5" t="s">
        <v>93</v>
      </c>
      <c r="C173" s="41"/>
      <c r="D173" s="6" t="s">
        <v>269</v>
      </c>
      <c r="E173" s="30">
        <v>6368</v>
      </c>
      <c r="F173" s="7">
        <v>27.86</v>
      </c>
      <c r="G173" s="39">
        <v>27.86</v>
      </c>
      <c r="H173" s="39">
        <v>27.86</v>
      </c>
      <c r="I173" s="31">
        <v>0.94988066825775663</v>
      </c>
      <c r="J173" s="8">
        <v>0.94988066825775663</v>
      </c>
      <c r="K173" s="8">
        <v>0.94988066825775663</v>
      </c>
      <c r="L173" s="40">
        <v>29.33</v>
      </c>
    </row>
    <row r="174" spans="1:12" x14ac:dyDescent="0.25">
      <c r="A174" s="25" t="s">
        <v>131</v>
      </c>
      <c r="B174" s="9" t="s">
        <v>62</v>
      </c>
      <c r="C174" s="35" t="s">
        <v>270</v>
      </c>
      <c r="D174" s="10" t="s">
        <v>271</v>
      </c>
      <c r="E174" s="26">
        <v>6333</v>
      </c>
      <c r="F174" s="11">
        <v>26.6</v>
      </c>
      <c r="G174" s="37">
        <v>26.6</v>
      </c>
      <c r="H174" s="37">
        <v>26.6</v>
      </c>
      <c r="I174" s="27">
        <v>0.95000000000000007</v>
      </c>
      <c r="J174" s="12">
        <v>0.95000000000000007</v>
      </c>
      <c r="K174" s="12">
        <v>0.95000000000000007</v>
      </c>
      <c r="L174" s="38">
        <v>28</v>
      </c>
    </row>
    <row r="175" spans="1:12" x14ac:dyDescent="0.25">
      <c r="A175" s="25" t="s">
        <v>131</v>
      </c>
      <c r="B175" s="9" t="s">
        <v>62</v>
      </c>
      <c r="C175" s="35"/>
      <c r="D175" s="10" t="s">
        <v>272</v>
      </c>
      <c r="E175" s="26">
        <v>6334</v>
      </c>
      <c r="F175" s="11">
        <v>26.6</v>
      </c>
      <c r="G175" s="37">
        <v>26.6</v>
      </c>
      <c r="H175" s="37">
        <v>26.6</v>
      </c>
      <c r="I175" s="27">
        <v>0.95000000000000007</v>
      </c>
      <c r="J175" s="12">
        <v>0.95000000000000007</v>
      </c>
      <c r="K175" s="12">
        <v>0.95000000000000007</v>
      </c>
      <c r="L175" s="38">
        <v>28</v>
      </c>
    </row>
    <row r="176" spans="1:12" x14ac:dyDescent="0.25">
      <c r="A176" s="25" t="s">
        <v>131</v>
      </c>
      <c r="B176" s="9" t="s">
        <v>62</v>
      </c>
      <c r="C176" s="35"/>
      <c r="D176" s="10" t="s">
        <v>273</v>
      </c>
      <c r="E176" s="26">
        <v>6329</v>
      </c>
      <c r="F176" s="11">
        <v>0.61750000000000005</v>
      </c>
      <c r="G176" s="37">
        <v>0.61750000000000005</v>
      </c>
      <c r="H176" s="37">
        <v>0.61750000000000005</v>
      </c>
      <c r="I176" s="27">
        <v>0.95000000000000007</v>
      </c>
      <c r="J176" s="12">
        <v>0.95000000000000007</v>
      </c>
      <c r="K176" s="12">
        <v>0.95000000000000007</v>
      </c>
      <c r="L176" s="38">
        <v>0.65</v>
      </c>
    </row>
    <row r="177" spans="1:12" x14ac:dyDescent="0.25">
      <c r="A177" s="29" t="s">
        <v>131</v>
      </c>
      <c r="B177" s="5" t="s">
        <v>190</v>
      </c>
      <c r="C177" s="41" t="s">
        <v>274</v>
      </c>
      <c r="D177" s="6" t="s">
        <v>275</v>
      </c>
      <c r="E177" s="30">
        <v>6446</v>
      </c>
      <c r="F177" s="7">
        <v>21.3</v>
      </c>
      <c r="G177" s="39">
        <v>21.3</v>
      </c>
      <c r="H177" s="39">
        <v>21.3</v>
      </c>
      <c r="I177" s="31">
        <v>0.94962104324565322</v>
      </c>
      <c r="J177" s="8">
        <v>0.94962104324565322</v>
      </c>
      <c r="K177" s="8">
        <v>0.94962104324565322</v>
      </c>
      <c r="L177" s="40">
        <v>22.43</v>
      </c>
    </row>
    <row r="178" spans="1:12" x14ac:dyDescent="0.25">
      <c r="A178" s="29" t="s">
        <v>131</v>
      </c>
      <c r="B178" s="5" t="s">
        <v>190</v>
      </c>
      <c r="C178" s="41"/>
      <c r="D178" s="6" t="s">
        <v>276</v>
      </c>
      <c r="E178" s="30">
        <v>6447</v>
      </c>
      <c r="F178" s="7">
        <v>21.3</v>
      </c>
      <c r="G178" s="39">
        <v>21.3</v>
      </c>
      <c r="H178" s="39">
        <v>21.3</v>
      </c>
      <c r="I178" s="31">
        <v>0.94962104324565322</v>
      </c>
      <c r="J178" s="8">
        <v>0.94962104324565322</v>
      </c>
      <c r="K178" s="8">
        <v>0.94962104324565322</v>
      </c>
      <c r="L178" s="40">
        <v>22.43</v>
      </c>
    </row>
    <row r="179" spans="1:12" x14ac:dyDescent="0.25">
      <c r="A179" s="29" t="s">
        <v>131</v>
      </c>
      <c r="B179" s="5" t="s">
        <v>190</v>
      </c>
      <c r="C179" s="41"/>
      <c r="D179" s="6" t="s">
        <v>277</v>
      </c>
      <c r="E179" s="30">
        <v>6448</v>
      </c>
      <c r="F179" s="7">
        <v>21.3</v>
      </c>
      <c r="G179" s="39">
        <v>21.3</v>
      </c>
      <c r="H179" s="39">
        <v>21.3</v>
      </c>
      <c r="I179" s="31">
        <v>0.94962104324565322</v>
      </c>
      <c r="J179" s="8">
        <v>0.94962104324565322</v>
      </c>
      <c r="K179" s="8">
        <v>0.94962104324565322</v>
      </c>
      <c r="L179" s="40">
        <v>22.43</v>
      </c>
    </row>
    <row r="180" spans="1:12" x14ac:dyDescent="0.25">
      <c r="A180" s="29" t="s">
        <v>131</v>
      </c>
      <c r="B180" s="5" t="s">
        <v>190</v>
      </c>
      <c r="C180" s="41"/>
      <c r="D180" s="6" t="s">
        <v>278</v>
      </c>
      <c r="E180" s="30">
        <v>6457</v>
      </c>
      <c r="F180" s="7">
        <v>1.0449999999999999</v>
      </c>
      <c r="G180" s="39">
        <v>1.0449999999999999</v>
      </c>
      <c r="H180" s="39">
        <v>1.0449999999999999</v>
      </c>
      <c r="I180" s="31">
        <v>0.94999999999999984</v>
      </c>
      <c r="J180" s="8">
        <v>0.94999999999999984</v>
      </c>
      <c r="K180" s="8">
        <v>0.94999999999999984</v>
      </c>
      <c r="L180" s="40">
        <v>1.1000000000000001</v>
      </c>
    </row>
    <row r="181" spans="1:12" x14ac:dyDescent="0.25">
      <c r="A181" s="29" t="s">
        <v>131</v>
      </c>
      <c r="B181" s="5" t="s">
        <v>62</v>
      </c>
      <c r="C181" s="41" t="s">
        <v>279</v>
      </c>
      <c r="D181" s="6" t="s">
        <v>280</v>
      </c>
      <c r="E181" s="30">
        <v>6788</v>
      </c>
      <c r="F181" s="7">
        <v>29.93</v>
      </c>
      <c r="G181" s="39">
        <v>29.93</v>
      </c>
      <c r="H181" s="39">
        <v>29.93</v>
      </c>
      <c r="I181" s="31">
        <v>0.9501587301587302</v>
      </c>
      <c r="J181" s="8">
        <v>0.9501587301587302</v>
      </c>
      <c r="K181" s="8">
        <v>0.9501587301587302</v>
      </c>
      <c r="L181" s="40">
        <v>31.5</v>
      </c>
    </row>
    <row r="182" spans="1:12" x14ac:dyDescent="0.25">
      <c r="A182" s="29" t="s">
        <v>131</v>
      </c>
      <c r="B182" s="5" t="s">
        <v>62</v>
      </c>
      <c r="C182" s="41"/>
      <c r="D182" s="6" t="s">
        <v>281</v>
      </c>
      <c r="E182" s="30">
        <v>6788</v>
      </c>
      <c r="F182" s="7">
        <v>29.93</v>
      </c>
      <c r="G182" s="39">
        <v>29.93</v>
      </c>
      <c r="H182" s="39">
        <v>29.93</v>
      </c>
      <c r="I182" s="31">
        <v>0.9501587301587302</v>
      </c>
      <c r="J182" s="8">
        <v>0.9501587301587302</v>
      </c>
      <c r="K182" s="8">
        <v>0.9501587301587302</v>
      </c>
      <c r="L182" s="40">
        <v>31.5</v>
      </c>
    </row>
    <row r="183" spans="1:12" ht="14.25" customHeight="1" x14ac:dyDescent="0.25">
      <c r="A183" s="25" t="s">
        <v>131</v>
      </c>
      <c r="B183" s="9" t="s">
        <v>62</v>
      </c>
      <c r="C183" s="35" t="s">
        <v>282</v>
      </c>
      <c r="D183" s="10" t="s">
        <v>283</v>
      </c>
      <c r="E183" s="26">
        <v>6335</v>
      </c>
      <c r="F183" s="11">
        <v>41.9</v>
      </c>
      <c r="G183" s="37">
        <v>41.9</v>
      </c>
      <c r="H183" s="37">
        <v>41.9</v>
      </c>
      <c r="I183" s="27">
        <v>0.95011337868480716</v>
      </c>
      <c r="J183" s="12">
        <v>0.95011337868480716</v>
      </c>
      <c r="K183" s="12">
        <v>0.95011337868480716</v>
      </c>
      <c r="L183" s="38">
        <v>44.1</v>
      </c>
    </row>
    <row r="184" spans="1:12" ht="14.25" customHeight="1" x14ac:dyDescent="0.25">
      <c r="A184" s="25" t="s">
        <v>131</v>
      </c>
      <c r="B184" s="9" t="s">
        <v>62</v>
      </c>
      <c r="C184" s="35"/>
      <c r="D184" s="10" t="s">
        <v>284</v>
      </c>
      <c r="E184" s="26">
        <v>6336</v>
      </c>
      <c r="F184" s="11">
        <v>41.9</v>
      </c>
      <c r="G184" s="37">
        <v>41.9</v>
      </c>
      <c r="H184" s="37">
        <v>41.9</v>
      </c>
      <c r="I184" s="27">
        <v>0.95011337868480716</v>
      </c>
      <c r="J184" s="12">
        <v>0.95011337868480716</v>
      </c>
      <c r="K184" s="12">
        <v>0.95011337868480716</v>
      </c>
      <c r="L184" s="38">
        <v>44.1</v>
      </c>
    </row>
    <row r="185" spans="1:12" x14ac:dyDescent="0.25">
      <c r="A185" s="25" t="s">
        <v>131</v>
      </c>
      <c r="B185" s="9" t="s">
        <v>62</v>
      </c>
      <c r="C185" s="35"/>
      <c r="D185" s="10" t="s">
        <v>285</v>
      </c>
      <c r="E185" s="26">
        <v>6328</v>
      </c>
      <c r="F185" s="11">
        <v>1.7</v>
      </c>
      <c r="G185" s="37">
        <v>1.7</v>
      </c>
      <c r="H185" s="37">
        <v>1.7</v>
      </c>
      <c r="I185" s="27">
        <v>0.94444444444444442</v>
      </c>
      <c r="J185" s="12">
        <v>0.94444444444444442</v>
      </c>
      <c r="K185" s="12">
        <v>0.94444444444444442</v>
      </c>
      <c r="L185" s="38">
        <v>1.8</v>
      </c>
    </row>
    <row r="186" spans="1:12" x14ac:dyDescent="0.25">
      <c r="A186" s="29" t="s">
        <v>131</v>
      </c>
      <c r="B186" s="5" t="s">
        <v>93</v>
      </c>
      <c r="C186" s="41" t="s">
        <v>286</v>
      </c>
      <c r="D186" s="6" t="s">
        <v>287</v>
      </c>
      <c r="E186" s="30">
        <v>6176</v>
      </c>
      <c r="F186" s="7">
        <v>57</v>
      </c>
      <c r="G186" s="39">
        <v>57</v>
      </c>
      <c r="H186" s="39">
        <v>57</v>
      </c>
      <c r="I186" s="31">
        <v>0.95</v>
      </c>
      <c r="J186" s="8">
        <v>0.95</v>
      </c>
      <c r="K186" s="8">
        <v>0.95</v>
      </c>
      <c r="L186" s="40">
        <v>60</v>
      </c>
    </row>
    <row r="187" spans="1:12" x14ac:dyDescent="0.25">
      <c r="A187" s="29" t="s">
        <v>131</v>
      </c>
      <c r="B187" s="5" t="s">
        <v>93</v>
      </c>
      <c r="C187" s="41"/>
      <c r="D187" s="6" t="s">
        <v>288</v>
      </c>
      <c r="E187" s="30">
        <v>6177</v>
      </c>
      <c r="F187" s="7">
        <v>57</v>
      </c>
      <c r="G187" s="39">
        <v>57</v>
      </c>
      <c r="H187" s="39">
        <v>57</v>
      </c>
      <c r="I187" s="31">
        <v>0.95</v>
      </c>
      <c r="J187" s="8">
        <v>0.95</v>
      </c>
      <c r="K187" s="8">
        <v>0.95</v>
      </c>
      <c r="L187" s="40">
        <v>60</v>
      </c>
    </row>
    <row r="188" spans="1:12" x14ac:dyDescent="0.25">
      <c r="A188" s="25" t="s">
        <v>131</v>
      </c>
      <c r="B188" s="9" t="s">
        <v>289</v>
      </c>
      <c r="C188" s="35" t="s">
        <v>290</v>
      </c>
      <c r="D188" s="10" t="s">
        <v>291</v>
      </c>
      <c r="E188" s="26">
        <v>6264</v>
      </c>
      <c r="F188" s="11">
        <v>96.816500000000005</v>
      </c>
      <c r="G188" s="37">
        <v>99.093299999999999</v>
      </c>
      <c r="H188" s="37">
        <v>99.490799999999993</v>
      </c>
      <c r="I188" s="27">
        <v>0.9233810205054841</v>
      </c>
      <c r="J188" s="12">
        <v>0.94509585121602291</v>
      </c>
      <c r="K188" s="12">
        <v>0.94888698140200289</v>
      </c>
      <c r="L188" s="38">
        <v>104.85</v>
      </c>
    </row>
    <row r="189" spans="1:12" x14ac:dyDescent="0.25">
      <c r="A189" s="25" t="s">
        <v>131</v>
      </c>
      <c r="B189" s="9" t="s">
        <v>289</v>
      </c>
      <c r="C189" s="35"/>
      <c r="D189" s="10" t="s">
        <v>292</v>
      </c>
      <c r="E189" s="26">
        <v>6265</v>
      </c>
      <c r="F189" s="11">
        <v>99.6</v>
      </c>
      <c r="G189" s="37">
        <v>99.6</v>
      </c>
      <c r="H189" s="37">
        <v>99.6</v>
      </c>
      <c r="I189" s="27">
        <v>0.94992846924177399</v>
      </c>
      <c r="J189" s="12">
        <v>0.94992846924177399</v>
      </c>
      <c r="K189" s="12">
        <v>0.94992846924177399</v>
      </c>
      <c r="L189" s="38">
        <v>104.85</v>
      </c>
    </row>
    <row r="190" spans="1:12" ht="15.75" thickBot="1" x14ac:dyDescent="0.3">
      <c r="A190" s="54" t="s">
        <v>131</v>
      </c>
      <c r="B190" s="55" t="s">
        <v>289</v>
      </c>
      <c r="C190" s="56"/>
      <c r="D190" s="57" t="s">
        <v>293</v>
      </c>
      <c r="E190" s="58">
        <v>6268</v>
      </c>
      <c r="F190" s="59">
        <v>8.6610999999999994</v>
      </c>
      <c r="G190" s="60">
        <v>8.6610999999999994</v>
      </c>
      <c r="H190" s="60">
        <v>8.6610999999999994</v>
      </c>
      <c r="I190" s="61">
        <v>0.94999451573982652</v>
      </c>
      <c r="J190" s="62">
        <v>0.94999451573982652</v>
      </c>
      <c r="K190" s="62">
        <v>0.94999451573982652</v>
      </c>
      <c r="L190" s="63">
        <v>9.1170000000000009</v>
      </c>
    </row>
    <row r="191" spans="1:12" x14ac:dyDescent="0.25">
      <c r="A191" s="29" t="s">
        <v>294</v>
      </c>
      <c r="B191" s="5" t="s">
        <v>295</v>
      </c>
      <c r="C191" s="41" t="s">
        <v>296</v>
      </c>
      <c r="D191" s="6" t="s">
        <v>297</v>
      </c>
      <c r="E191" s="30">
        <v>6732</v>
      </c>
      <c r="F191" s="7">
        <v>4.75</v>
      </c>
      <c r="G191" s="39">
        <v>4.75</v>
      </c>
      <c r="H191" s="39">
        <v>4.75</v>
      </c>
      <c r="I191" s="31">
        <v>0.95</v>
      </c>
      <c r="J191" s="8">
        <v>0.95</v>
      </c>
      <c r="K191" s="8">
        <v>0.95</v>
      </c>
      <c r="L191" s="40">
        <v>5</v>
      </c>
    </row>
    <row r="192" spans="1:12" x14ac:dyDescent="0.25">
      <c r="A192" s="29" t="s">
        <v>294</v>
      </c>
      <c r="B192" s="5" t="s">
        <v>295</v>
      </c>
      <c r="C192" s="41"/>
      <c r="D192" s="6" t="s">
        <v>298</v>
      </c>
      <c r="E192" s="30">
        <v>6732</v>
      </c>
      <c r="F192" s="7">
        <v>4.75</v>
      </c>
      <c r="G192" s="39">
        <v>4.75</v>
      </c>
      <c r="H192" s="39">
        <v>4.75</v>
      </c>
      <c r="I192" s="31">
        <v>0.95</v>
      </c>
      <c r="J192" s="8">
        <v>0.95</v>
      </c>
      <c r="K192" s="8">
        <v>0.95</v>
      </c>
      <c r="L192" s="40">
        <v>5</v>
      </c>
    </row>
    <row r="193" spans="1:12" x14ac:dyDescent="0.25">
      <c r="A193" s="29" t="s">
        <v>131</v>
      </c>
      <c r="B193" s="5" t="s">
        <v>502</v>
      </c>
      <c r="C193" s="41" t="s">
        <v>505</v>
      </c>
      <c r="D193" s="6" t="s">
        <v>506</v>
      </c>
      <c r="E193" s="30">
        <v>6877</v>
      </c>
      <c r="F193" s="7">
        <v>101</v>
      </c>
      <c r="G193" s="39">
        <v>101</v>
      </c>
      <c r="H193" s="39">
        <v>101</v>
      </c>
      <c r="I193" s="31">
        <v>0.94392523364485981</v>
      </c>
      <c r="J193" s="8">
        <v>0.94392523364485981</v>
      </c>
      <c r="K193" s="8">
        <v>0.94392523364485981</v>
      </c>
      <c r="L193" s="40">
        <v>107</v>
      </c>
    </row>
    <row r="194" spans="1:12" x14ac:dyDescent="0.25">
      <c r="A194" s="29" t="s">
        <v>131</v>
      </c>
      <c r="B194" s="5" t="s">
        <v>502</v>
      </c>
      <c r="C194" s="41"/>
      <c r="D194" s="6" t="s">
        <v>507</v>
      </c>
      <c r="E194" s="30">
        <v>6878</v>
      </c>
      <c r="F194" s="7">
        <v>101</v>
      </c>
      <c r="G194" s="39">
        <v>101</v>
      </c>
      <c r="H194" s="39">
        <v>101</v>
      </c>
      <c r="I194" s="31">
        <v>0.94392523364485981</v>
      </c>
      <c r="J194" s="8">
        <v>0.94392523364485981</v>
      </c>
      <c r="K194" s="8">
        <v>0.94392523364485981</v>
      </c>
      <c r="L194" s="40">
        <v>107</v>
      </c>
    </row>
    <row r="195" spans="1:12" x14ac:dyDescent="0.25">
      <c r="A195" s="25" t="s">
        <v>131</v>
      </c>
      <c r="B195" s="9" t="s">
        <v>299</v>
      </c>
      <c r="C195" s="35" t="s">
        <v>300</v>
      </c>
      <c r="D195" s="10" t="s">
        <v>301</v>
      </c>
      <c r="E195" s="26">
        <v>6097</v>
      </c>
      <c r="F195" s="11">
        <v>95</v>
      </c>
      <c r="G195" s="37">
        <v>95</v>
      </c>
      <c r="H195" s="37">
        <v>33</v>
      </c>
      <c r="I195" s="27">
        <v>0.95</v>
      </c>
      <c r="J195" s="12">
        <v>0.95</v>
      </c>
      <c r="K195" s="12">
        <v>0.33</v>
      </c>
      <c r="L195" s="38">
        <v>100</v>
      </c>
    </row>
    <row r="196" spans="1:12" x14ac:dyDescent="0.25">
      <c r="A196" s="25" t="s">
        <v>131</v>
      </c>
      <c r="B196" s="9" t="s">
        <v>299</v>
      </c>
      <c r="C196" s="35"/>
      <c r="D196" s="10" t="s">
        <v>302</v>
      </c>
      <c r="E196" s="26">
        <v>6098</v>
      </c>
      <c r="F196" s="11">
        <v>95</v>
      </c>
      <c r="G196" s="37">
        <v>95</v>
      </c>
      <c r="H196" s="37">
        <v>32</v>
      </c>
      <c r="I196" s="27">
        <v>0.95</v>
      </c>
      <c r="J196" s="12">
        <v>0.95</v>
      </c>
      <c r="K196" s="12">
        <v>0.32</v>
      </c>
      <c r="L196" s="38">
        <v>100</v>
      </c>
    </row>
    <row r="197" spans="1:12" x14ac:dyDescent="0.25">
      <c r="A197" s="25" t="s">
        <v>131</v>
      </c>
      <c r="B197" s="9" t="s">
        <v>299</v>
      </c>
      <c r="C197" s="35"/>
      <c r="D197" s="10" t="s">
        <v>303</v>
      </c>
      <c r="E197" s="26">
        <v>6099</v>
      </c>
      <c r="F197" s="11">
        <v>90</v>
      </c>
      <c r="G197" s="37">
        <v>95</v>
      </c>
      <c r="H197" s="37">
        <v>32</v>
      </c>
      <c r="I197" s="27">
        <v>0.9</v>
      </c>
      <c r="J197" s="12">
        <v>0.95</v>
      </c>
      <c r="K197" s="12">
        <v>0.32</v>
      </c>
      <c r="L197" s="38">
        <v>100</v>
      </c>
    </row>
    <row r="198" spans="1:12" x14ac:dyDescent="0.25">
      <c r="A198" s="29" t="s">
        <v>304</v>
      </c>
      <c r="B198" s="5" t="s">
        <v>305</v>
      </c>
      <c r="C198" s="41" t="s">
        <v>306</v>
      </c>
      <c r="D198" s="6" t="s">
        <v>307</v>
      </c>
      <c r="E198" s="30">
        <v>6101</v>
      </c>
      <c r="F198" s="7">
        <v>41</v>
      </c>
      <c r="G198" s="39">
        <v>46</v>
      </c>
      <c r="H198" s="39">
        <v>0</v>
      </c>
      <c r="I198" s="31">
        <v>0.47126436781609193</v>
      </c>
      <c r="J198" s="8">
        <v>0.52873563218390807</v>
      </c>
      <c r="K198" s="8">
        <v>0</v>
      </c>
      <c r="L198" s="40">
        <v>87</v>
      </c>
    </row>
    <row r="199" spans="1:12" x14ac:dyDescent="0.25">
      <c r="A199" s="29" t="s">
        <v>304</v>
      </c>
      <c r="B199" s="5" t="s">
        <v>305</v>
      </c>
      <c r="C199" s="41"/>
      <c r="D199" s="6" t="s">
        <v>308</v>
      </c>
      <c r="E199" s="30">
        <v>6102</v>
      </c>
      <c r="F199" s="7">
        <v>40</v>
      </c>
      <c r="G199" s="39">
        <v>45</v>
      </c>
      <c r="H199" s="39">
        <v>0</v>
      </c>
      <c r="I199" s="31">
        <v>0.45977011494252873</v>
      </c>
      <c r="J199" s="8">
        <v>0.51724137931034486</v>
      </c>
      <c r="K199" s="8">
        <v>0</v>
      </c>
      <c r="L199" s="40">
        <v>87</v>
      </c>
    </row>
    <row r="200" spans="1:12" x14ac:dyDescent="0.25">
      <c r="A200" s="29" t="s">
        <v>304</v>
      </c>
      <c r="B200" s="5" t="s">
        <v>305</v>
      </c>
      <c r="C200" s="41"/>
      <c r="D200" s="6" t="s">
        <v>309</v>
      </c>
      <c r="E200" s="30">
        <v>6110</v>
      </c>
      <c r="F200" s="7">
        <v>40</v>
      </c>
      <c r="G200" s="39">
        <v>45</v>
      </c>
      <c r="H200" s="39">
        <v>0</v>
      </c>
      <c r="I200" s="31">
        <v>0.46511627906976744</v>
      </c>
      <c r="J200" s="8">
        <v>0.52325581395348841</v>
      </c>
      <c r="K200" s="8">
        <v>0</v>
      </c>
      <c r="L200" s="40">
        <v>86</v>
      </c>
    </row>
    <row r="201" spans="1:12" x14ac:dyDescent="0.25">
      <c r="A201" s="25" t="s">
        <v>310</v>
      </c>
      <c r="B201" s="9" t="s">
        <v>45</v>
      </c>
      <c r="C201" s="35" t="s">
        <v>311</v>
      </c>
      <c r="D201" s="10" t="s">
        <v>312</v>
      </c>
      <c r="E201" s="26">
        <v>6756</v>
      </c>
      <c r="F201" s="11">
        <v>119.5</v>
      </c>
      <c r="G201" s="37">
        <v>119.5</v>
      </c>
      <c r="H201" s="37">
        <v>119.5</v>
      </c>
      <c r="I201" s="27">
        <v>0.87226277372262773</v>
      </c>
      <c r="J201" s="12">
        <v>0.87226277372262773</v>
      </c>
      <c r="K201" s="12">
        <v>0.87226277372262773</v>
      </c>
      <c r="L201" s="38">
        <v>137</v>
      </c>
    </row>
    <row r="202" spans="1:12" x14ac:dyDescent="0.25">
      <c r="A202" s="25" t="s">
        <v>310</v>
      </c>
      <c r="B202" s="9" t="s">
        <v>45</v>
      </c>
      <c r="C202" s="35"/>
      <c r="D202" s="10" t="s">
        <v>313</v>
      </c>
      <c r="E202" s="26">
        <v>6757</v>
      </c>
      <c r="F202" s="11">
        <v>119.5</v>
      </c>
      <c r="G202" s="37">
        <v>119.5</v>
      </c>
      <c r="H202" s="37">
        <v>119.5</v>
      </c>
      <c r="I202" s="27">
        <v>0.87226277372262773</v>
      </c>
      <c r="J202" s="12">
        <v>0.87226277372262773</v>
      </c>
      <c r="K202" s="12">
        <v>0.87226277372262773</v>
      </c>
      <c r="L202" s="38">
        <v>137</v>
      </c>
    </row>
    <row r="203" spans="1:12" x14ac:dyDescent="0.25">
      <c r="A203" s="29" t="s">
        <v>294</v>
      </c>
      <c r="B203" s="5" t="s">
        <v>314</v>
      </c>
      <c r="C203" s="41" t="s">
        <v>315</v>
      </c>
      <c r="D203" s="6" t="s">
        <v>316</v>
      </c>
      <c r="E203" s="30">
        <v>6406</v>
      </c>
      <c r="F203" s="7">
        <v>120.71</v>
      </c>
      <c r="G203" s="39">
        <v>100.99</v>
      </c>
      <c r="H203" s="39">
        <v>100.99</v>
      </c>
      <c r="I203" s="31">
        <v>0.55371559633027523</v>
      </c>
      <c r="J203" s="8">
        <v>0.46325688073394494</v>
      </c>
      <c r="K203" s="8">
        <v>0.46325688073394494</v>
      </c>
      <c r="L203" s="40">
        <v>218</v>
      </c>
    </row>
    <row r="204" spans="1:12" x14ac:dyDescent="0.25">
      <c r="A204" s="29" t="s">
        <v>294</v>
      </c>
      <c r="B204" s="5" t="s">
        <v>314</v>
      </c>
      <c r="C204" s="41"/>
      <c r="D204" s="6" t="s">
        <v>317</v>
      </c>
      <c r="E204" s="30">
        <v>6407</v>
      </c>
      <c r="F204" s="7">
        <v>120.71</v>
      </c>
      <c r="G204" s="39">
        <v>0</v>
      </c>
      <c r="H204" s="39">
        <v>0</v>
      </c>
      <c r="I204" s="31">
        <v>0.55371559633027523</v>
      </c>
      <c r="J204" s="8">
        <v>0</v>
      </c>
      <c r="K204" s="8">
        <v>0</v>
      </c>
      <c r="L204" s="40">
        <v>218</v>
      </c>
    </row>
    <row r="205" spans="1:12" x14ac:dyDescent="0.25">
      <c r="A205" s="29" t="s">
        <v>294</v>
      </c>
      <c r="B205" s="5" t="s">
        <v>314</v>
      </c>
      <c r="C205" s="41"/>
      <c r="D205" s="6" t="s">
        <v>318</v>
      </c>
      <c r="E205" s="30">
        <v>6408</v>
      </c>
      <c r="F205" s="7">
        <v>126.19</v>
      </c>
      <c r="G205" s="39">
        <v>73.48</v>
      </c>
      <c r="H205" s="39">
        <v>73.48</v>
      </c>
      <c r="I205" s="31">
        <v>0.56334821428571424</v>
      </c>
      <c r="J205" s="8">
        <v>0.32803571428571432</v>
      </c>
      <c r="K205" s="8">
        <v>0.32803571428571432</v>
      </c>
      <c r="L205" s="40">
        <v>224</v>
      </c>
    </row>
    <row r="206" spans="1:12" x14ac:dyDescent="0.25">
      <c r="A206" s="25" t="s">
        <v>294</v>
      </c>
      <c r="B206" s="9" t="s">
        <v>314</v>
      </c>
      <c r="C206" s="35" t="s">
        <v>319</v>
      </c>
      <c r="D206" s="10" t="s">
        <v>320</v>
      </c>
      <c r="E206" s="26">
        <v>6804</v>
      </c>
      <c r="F206" s="11">
        <v>38.340000000000003</v>
      </c>
      <c r="G206" s="37">
        <v>38.340000000000003</v>
      </c>
      <c r="H206" s="37">
        <v>38.340000000000003</v>
      </c>
      <c r="I206" s="27">
        <v>0.5112000000000001</v>
      </c>
      <c r="J206" s="12">
        <v>0.5112000000000001</v>
      </c>
      <c r="K206" s="12">
        <v>0.5112000000000001</v>
      </c>
      <c r="L206" s="38">
        <v>75</v>
      </c>
    </row>
    <row r="207" spans="1:12" x14ac:dyDescent="0.25">
      <c r="A207" s="25" t="s">
        <v>294</v>
      </c>
      <c r="B207" s="9" t="s">
        <v>314</v>
      </c>
      <c r="C207" s="35"/>
      <c r="D207" s="10" t="s">
        <v>321</v>
      </c>
      <c r="E207" s="26">
        <v>6805</v>
      </c>
      <c r="F207" s="11">
        <v>38.340000000000003</v>
      </c>
      <c r="G207" s="37">
        <v>0</v>
      </c>
      <c r="H207" s="37">
        <v>0</v>
      </c>
      <c r="I207" s="27">
        <v>0.5112000000000001</v>
      </c>
      <c r="J207" s="12">
        <v>0</v>
      </c>
      <c r="K207" s="12">
        <v>0</v>
      </c>
      <c r="L207" s="38">
        <v>75</v>
      </c>
    </row>
    <row r="208" spans="1:12" x14ac:dyDescent="0.25">
      <c r="A208" s="25" t="s">
        <v>294</v>
      </c>
      <c r="B208" s="9" t="s">
        <v>314</v>
      </c>
      <c r="C208" s="35"/>
      <c r="D208" s="10" t="s">
        <v>322</v>
      </c>
      <c r="E208" s="26">
        <v>6806</v>
      </c>
      <c r="F208" s="11">
        <v>38.340000000000003</v>
      </c>
      <c r="G208" s="37">
        <v>0</v>
      </c>
      <c r="H208" s="37">
        <v>0</v>
      </c>
      <c r="I208" s="27">
        <v>0.5112000000000001</v>
      </c>
      <c r="J208" s="12">
        <v>0</v>
      </c>
      <c r="K208" s="12">
        <v>0</v>
      </c>
      <c r="L208" s="38">
        <v>75</v>
      </c>
    </row>
    <row r="209" spans="1:12" x14ac:dyDescent="0.25">
      <c r="A209" s="25" t="s">
        <v>294</v>
      </c>
      <c r="B209" s="9" t="s">
        <v>314</v>
      </c>
      <c r="C209" s="35"/>
      <c r="D209" s="10" t="s">
        <v>323</v>
      </c>
      <c r="E209" s="26">
        <v>6807</v>
      </c>
      <c r="F209" s="11">
        <v>104.97</v>
      </c>
      <c r="G209" s="37">
        <v>30.1</v>
      </c>
      <c r="H209" s="37">
        <v>30.1</v>
      </c>
      <c r="I209" s="27">
        <v>0.67288461538461541</v>
      </c>
      <c r="J209" s="12">
        <v>0.19294871794871796</v>
      </c>
      <c r="K209" s="12">
        <v>0.19294871794871796</v>
      </c>
      <c r="L209" s="38">
        <v>156</v>
      </c>
    </row>
    <row r="210" spans="1:12" x14ac:dyDescent="0.25">
      <c r="A210" s="29" t="s">
        <v>294</v>
      </c>
      <c r="B210" s="5" t="s">
        <v>314</v>
      </c>
      <c r="C210" s="41" t="s">
        <v>324</v>
      </c>
      <c r="D210" s="6" t="s">
        <v>325</v>
      </c>
      <c r="E210" s="30">
        <v>6869</v>
      </c>
      <c r="F210" s="7">
        <v>0</v>
      </c>
      <c r="G210" s="39">
        <v>0</v>
      </c>
      <c r="H210" s="39">
        <v>0</v>
      </c>
      <c r="I210" s="31">
        <v>0</v>
      </c>
      <c r="J210" s="8">
        <v>0</v>
      </c>
      <c r="K210" s="8">
        <v>0</v>
      </c>
      <c r="L210" s="40">
        <v>48.95</v>
      </c>
    </row>
    <row r="211" spans="1:12" x14ac:dyDescent="0.25">
      <c r="A211" s="29" t="s">
        <v>294</v>
      </c>
      <c r="B211" s="5" t="s">
        <v>314</v>
      </c>
      <c r="C211" s="41"/>
      <c r="D211" s="6" t="s">
        <v>326</v>
      </c>
      <c r="E211" s="30">
        <v>6870</v>
      </c>
      <c r="F211" s="7">
        <v>0</v>
      </c>
      <c r="G211" s="39">
        <v>0</v>
      </c>
      <c r="H211" s="39">
        <v>0</v>
      </c>
      <c r="I211" s="31">
        <v>0</v>
      </c>
      <c r="J211" s="8">
        <v>0</v>
      </c>
      <c r="K211" s="8">
        <v>0</v>
      </c>
      <c r="L211" s="40">
        <v>48.95</v>
      </c>
    </row>
    <row r="212" spans="1:12" x14ac:dyDescent="0.25">
      <c r="A212" s="29" t="s">
        <v>294</v>
      </c>
      <c r="B212" s="5" t="s">
        <v>314</v>
      </c>
      <c r="C212" s="41"/>
      <c r="D212" s="6" t="s">
        <v>327</v>
      </c>
      <c r="E212" s="30">
        <v>6872</v>
      </c>
      <c r="F212" s="7">
        <v>0</v>
      </c>
      <c r="G212" s="39">
        <v>0</v>
      </c>
      <c r="H212" s="39">
        <v>0</v>
      </c>
      <c r="I212" s="31">
        <v>0</v>
      </c>
      <c r="J212" s="8">
        <v>0</v>
      </c>
      <c r="K212" s="8">
        <v>0</v>
      </c>
      <c r="L212" s="40">
        <v>48.95</v>
      </c>
    </row>
    <row r="213" spans="1:12" x14ac:dyDescent="0.25">
      <c r="A213" s="29" t="s">
        <v>294</v>
      </c>
      <c r="B213" s="5" t="s">
        <v>314</v>
      </c>
      <c r="C213" s="41"/>
      <c r="D213" s="6" t="s">
        <v>328</v>
      </c>
      <c r="E213" s="30">
        <v>6873</v>
      </c>
      <c r="F213" s="7">
        <v>0</v>
      </c>
      <c r="G213" s="39">
        <v>0</v>
      </c>
      <c r="H213" s="39">
        <v>0</v>
      </c>
      <c r="I213" s="31">
        <v>0</v>
      </c>
      <c r="J213" s="8">
        <v>0</v>
      </c>
      <c r="K213" s="8">
        <v>0</v>
      </c>
      <c r="L213" s="40">
        <v>48.95</v>
      </c>
    </row>
    <row r="214" spans="1:12" x14ac:dyDescent="0.25">
      <c r="A214" s="29" t="s">
        <v>294</v>
      </c>
      <c r="B214" s="5" t="s">
        <v>314</v>
      </c>
      <c r="C214" s="41"/>
      <c r="D214" s="6" t="s">
        <v>329</v>
      </c>
      <c r="E214" s="30">
        <v>6874</v>
      </c>
      <c r="F214" s="7">
        <v>0</v>
      </c>
      <c r="G214" s="39">
        <v>0</v>
      </c>
      <c r="H214" s="39">
        <v>0</v>
      </c>
      <c r="I214" s="31">
        <v>0</v>
      </c>
      <c r="J214" s="8">
        <v>0</v>
      </c>
      <c r="K214" s="8">
        <v>0</v>
      </c>
      <c r="L214" s="40">
        <v>48.95</v>
      </c>
    </row>
    <row r="215" spans="1:12" x14ac:dyDescent="0.25">
      <c r="A215" s="29" t="s">
        <v>294</v>
      </c>
      <c r="B215" s="5" t="s">
        <v>314</v>
      </c>
      <c r="C215" s="41"/>
      <c r="D215" s="6" t="s">
        <v>330</v>
      </c>
      <c r="E215" s="30">
        <v>6866</v>
      </c>
      <c r="F215" s="7">
        <v>0</v>
      </c>
      <c r="G215" s="39">
        <v>0</v>
      </c>
      <c r="H215" s="39">
        <v>0</v>
      </c>
      <c r="I215" s="31">
        <v>0</v>
      </c>
      <c r="J215" s="8">
        <v>0</v>
      </c>
      <c r="K215" s="8">
        <v>0</v>
      </c>
      <c r="L215" s="40">
        <v>48.95</v>
      </c>
    </row>
    <row r="216" spans="1:12" x14ac:dyDescent="0.25">
      <c r="A216" s="29" t="s">
        <v>294</v>
      </c>
      <c r="B216" s="5" t="s">
        <v>314</v>
      </c>
      <c r="C216" s="41"/>
      <c r="D216" s="6" t="s">
        <v>331</v>
      </c>
      <c r="E216" s="30">
        <v>6871</v>
      </c>
      <c r="F216" s="7">
        <v>0</v>
      </c>
      <c r="G216" s="39">
        <v>0</v>
      </c>
      <c r="H216" s="39">
        <v>0</v>
      </c>
      <c r="I216" s="31">
        <v>0</v>
      </c>
      <c r="J216" s="8">
        <v>0</v>
      </c>
      <c r="K216" s="8">
        <v>0</v>
      </c>
      <c r="L216" s="40">
        <v>131</v>
      </c>
    </row>
    <row r="217" spans="1:12" x14ac:dyDescent="0.25">
      <c r="A217" s="25" t="s">
        <v>294</v>
      </c>
      <c r="B217" s="9" t="s">
        <v>332</v>
      </c>
      <c r="C217" s="35" t="s">
        <v>333</v>
      </c>
      <c r="D217" s="10" t="s">
        <v>334</v>
      </c>
      <c r="E217" s="26">
        <v>6071</v>
      </c>
      <c r="F217" s="11">
        <v>0</v>
      </c>
      <c r="G217" s="37">
        <v>0</v>
      </c>
      <c r="H217" s="37">
        <v>0</v>
      </c>
      <c r="I217" s="27">
        <v>0</v>
      </c>
      <c r="J217" s="12">
        <v>0</v>
      </c>
      <c r="K217" s="12">
        <v>0</v>
      </c>
      <c r="L217" s="38">
        <v>108</v>
      </c>
    </row>
    <row r="218" spans="1:12" x14ac:dyDescent="0.25">
      <c r="A218" s="25" t="s">
        <v>294</v>
      </c>
      <c r="B218" s="9" t="s">
        <v>332</v>
      </c>
      <c r="C218" s="35"/>
      <c r="D218" s="10" t="s">
        <v>335</v>
      </c>
      <c r="E218" s="26">
        <v>6072</v>
      </c>
      <c r="F218" s="11">
        <v>0</v>
      </c>
      <c r="G218" s="37">
        <v>0</v>
      </c>
      <c r="H218" s="37">
        <v>0</v>
      </c>
      <c r="I218" s="27">
        <v>0</v>
      </c>
      <c r="J218" s="12">
        <v>0</v>
      </c>
      <c r="K218" s="12">
        <v>0</v>
      </c>
      <c r="L218" s="38"/>
    </row>
    <row r="219" spans="1:12" x14ac:dyDescent="0.25">
      <c r="A219" s="25" t="s">
        <v>294</v>
      </c>
      <c r="B219" s="9" t="s">
        <v>332</v>
      </c>
      <c r="C219" s="35"/>
      <c r="D219" s="10" t="s">
        <v>336</v>
      </c>
      <c r="E219" s="26">
        <v>6073</v>
      </c>
      <c r="F219" s="11">
        <v>0</v>
      </c>
      <c r="G219" s="37">
        <v>0</v>
      </c>
      <c r="H219" s="37">
        <v>0</v>
      </c>
      <c r="I219" s="27">
        <v>0</v>
      </c>
      <c r="J219" s="12">
        <v>0</v>
      </c>
      <c r="K219" s="12">
        <v>0</v>
      </c>
      <c r="L219" s="38"/>
    </row>
    <row r="220" spans="1:12" x14ac:dyDescent="0.25">
      <c r="A220" s="25" t="s">
        <v>294</v>
      </c>
      <c r="B220" s="9" t="s">
        <v>332</v>
      </c>
      <c r="C220" s="35"/>
      <c r="D220" s="10" t="s">
        <v>337</v>
      </c>
      <c r="E220" s="26">
        <v>6078</v>
      </c>
      <c r="F220" s="11">
        <v>0</v>
      </c>
      <c r="G220" s="37">
        <v>0</v>
      </c>
      <c r="H220" s="37">
        <v>0</v>
      </c>
      <c r="I220" s="27">
        <v>0</v>
      </c>
      <c r="J220" s="12">
        <v>0</v>
      </c>
      <c r="K220" s="12">
        <v>0</v>
      </c>
      <c r="L220" s="38"/>
    </row>
    <row r="221" spans="1:12" x14ac:dyDescent="0.25">
      <c r="A221" s="29" t="s">
        <v>294</v>
      </c>
      <c r="B221" s="5" t="s">
        <v>338</v>
      </c>
      <c r="C221" s="41" t="s">
        <v>339</v>
      </c>
      <c r="D221" s="6" t="s">
        <v>340</v>
      </c>
      <c r="E221" s="30">
        <v>6159</v>
      </c>
      <c r="F221" s="7">
        <v>0</v>
      </c>
      <c r="G221" s="39">
        <v>0</v>
      </c>
      <c r="H221" s="39">
        <v>0</v>
      </c>
      <c r="I221" s="31">
        <v>0</v>
      </c>
      <c r="J221" s="8">
        <v>0</v>
      </c>
      <c r="K221" s="8">
        <v>0</v>
      </c>
      <c r="L221" s="40">
        <v>39.380000000000003</v>
      </c>
    </row>
    <row r="222" spans="1:12" x14ac:dyDescent="0.25">
      <c r="A222" s="25" t="s">
        <v>294</v>
      </c>
      <c r="B222" s="9" t="s">
        <v>338</v>
      </c>
      <c r="C222" s="35" t="s">
        <v>341</v>
      </c>
      <c r="D222" s="10" t="s">
        <v>342</v>
      </c>
      <c r="E222" s="26">
        <v>6158</v>
      </c>
      <c r="F222" s="11">
        <v>0</v>
      </c>
      <c r="G222" s="37">
        <v>0</v>
      </c>
      <c r="H222" s="37">
        <v>0</v>
      </c>
      <c r="I222" s="27">
        <v>0</v>
      </c>
      <c r="J222" s="12">
        <v>0</v>
      </c>
      <c r="K222" s="12">
        <v>0</v>
      </c>
      <c r="L222" s="38">
        <v>39.380000000000003</v>
      </c>
    </row>
    <row r="223" spans="1:12" x14ac:dyDescent="0.25">
      <c r="A223" s="29" t="s">
        <v>294</v>
      </c>
      <c r="B223" s="5" t="s">
        <v>332</v>
      </c>
      <c r="C223" s="41" t="s">
        <v>343</v>
      </c>
      <c r="D223" s="6" t="s">
        <v>344</v>
      </c>
      <c r="E223" s="30">
        <v>6687</v>
      </c>
      <c r="F223" s="7">
        <v>0</v>
      </c>
      <c r="G223" s="39">
        <v>0</v>
      </c>
      <c r="H223" s="39">
        <v>0</v>
      </c>
      <c r="I223" s="31">
        <v>0</v>
      </c>
      <c r="J223" s="8">
        <v>0</v>
      </c>
      <c r="K223" s="8">
        <v>0</v>
      </c>
      <c r="L223" s="40">
        <v>10.28</v>
      </c>
    </row>
    <row r="224" spans="1:12" x14ac:dyDescent="0.25">
      <c r="A224" s="29" t="s">
        <v>294</v>
      </c>
      <c r="B224" s="5" t="s">
        <v>332</v>
      </c>
      <c r="C224" s="41"/>
      <c r="D224" s="6" t="s">
        <v>345</v>
      </c>
      <c r="E224" s="30">
        <v>6687</v>
      </c>
      <c r="F224" s="7">
        <v>0</v>
      </c>
      <c r="G224" s="39">
        <v>0</v>
      </c>
      <c r="H224" s="39">
        <v>0</v>
      </c>
      <c r="I224" s="31">
        <v>0</v>
      </c>
      <c r="J224" s="8">
        <v>0</v>
      </c>
      <c r="K224" s="8">
        <v>0</v>
      </c>
      <c r="L224" s="40">
        <v>10.28</v>
      </c>
    </row>
    <row r="225" spans="1:12" x14ac:dyDescent="0.25">
      <c r="A225" s="29" t="s">
        <v>294</v>
      </c>
      <c r="B225" s="5" t="s">
        <v>332</v>
      </c>
      <c r="C225" s="41"/>
      <c r="D225" s="6" t="s">
        <v>346</v>
      </c>
      <c r="E225" s="30">
        <v>6687</v>
      </c>
      <c r="F225" s="7">
        <v>0</v>
      </c>
      <c r="G225" s="39">
        <v>0</v>
      </c>
      <c r="H225" s="39">
        <v>0</v>
      </c>
      <c r="I225" s="31">
        <v>0</v>
      </c>
      <c r="J225" s="8">
        <v>0</v>
      </c>
      <c r="K225" s="8">
        <v>0</v>
      </c>
      <c r="L225" s="40">
        <v>10.28</v>
      </c>
    </row>
    <row r="226" spans="1:12" x14ac:dyDescent="0.25">
      <c r="A226" s="29" t="s">
        <v>294</v>
      </c>
      <c r="B226" s="5" t="s">
        <v>332</v>
      </c>
      <c r="C226" s="41"/>
      <c r="D226" s="6" t="s">
        <v>347</v>
      </c>
      <c r="E226" s="30">
        <v>6687</v>
      </c>
      <c r="F226" s="7">
        <v>0</v>
      </c>
      <c r="G226" s="39">
        <v>0</v>
      </c>
      <c r="H226" s="39">
        <v>0</v>
      </c>
      <c r="I226" s="31">
        <v>0</v>
      </c>
      <c r="J226" s="8">
        <v>0</v>
      </c>
      <c r="K226" s="8">
        <v>0</v>
      </c>
      <c r="L226" s="40">
        <v>10.28</v>
      </c>
    </row>
    <row r="227" spans="1:12" x14ac:dyDescent="0.25">
      <c r="A227" s="29" t="s">
        <v>294</v>
      </c>
      <c r="B227" s="5" t="s">
        <v>332</v>
      </c>
      <c r="C227" s="41"/>
      <c r="D227" s="6" t="s">
        <v>348</v>
      </c>
      <c r="E227" s="30">
        <v>6688</v>
      </c>
      <c r="F227" s="7">
        <v>0</v>
      </c>
      <c r="G227" s="39">
        <v>0</v>
      </c>
      <c r="H227" s="39">
        <v>0</v>
      </c>
      <c r="I227" s="31">
        <v>0</v>
      </c>
      <c r="J227" s="8">
        <v>0</v>
      </c>
      <c r="K227" s="8">
        <v>0</v>
      </c>
      <c r="L227" s="40">
        <v>10.28</v>
      </c>
    </row>
    <row r="228" spans="1:12" x14ac:dyDescent="0.25">
      <c r="A228" s="29" t="s">
        <v>294</v>
      </c>
      <c r="B228" s="5" t="s">
        <v>332</v>
      </c>
      <c r="C228" s="41"/>
      <c r="D228" s="6" t="s">
        <v>349</v>
      </c>
      <c r="E228" s="30">
        <v>6688</v>
      </c>
      <c r="F228" s="7">
        <v>0</v>
      </c>
      <c r="G228" s="39">
        <v>0</v>
      </c>
      <c r="H228" s="39">
        <v>0</v>
      </c>
      <c r="I228" s="31">
        <v>0</v>
      </c>
      <c r="J228" s="8">
        <v>0</v>
      </c>
      <c r="K228" s="8">
        <v>0</v>
      </c>
      <c r="L228" s="40">
        <v>10.28</v>
      </c>
    </row>
    <row r="229" spans="1:12" x14ac:dyDescent="0.25">
      <c r="A229" s="29" t="s">
        <v>294</v>
      </c>
      <c r="B229" s="5" t="s">
        <v>332</v>
      </c>
      <c r="C229" s="41"/>
      <c r="D229" s="6" t="s">
        <v>350</v>
      </c>
      <c r="E229" s="30">
        <v>6688</v>
      </c>
      <c r="F229" s="7">
        <v>0</v>
      </c>
      <c r="G229" s="39">
        <v>0</v>
      </c>
      <c r="H229" s="39">
        <v>0</v>
      </c>
      <c r="I229" s="31">
        <v>0</v>
      </c>
      <c r="J229" s="8">
        <v>0</v>
      </c>
      <c r="K229" s="8">
        <v>0</v>
      </c>
      <c r="L229" s="40">
        <v>10.28</v>
      </c>
    </row>
    <row r="230" spans="1:12" x14ac:dyDescent="0.25">
      <c r="A230" s="25" t="s">
        <v>294</v>
      </c>
      <c r="B230" s="9" t="s">
        <v>351</v>
      </c>
      <c r="C230" s="35" t="s">
        <v>352</v>
      </c>
      <c r="D230" s="10" t="s">
        <v>353</v>
      </c>
      <c r="E230" s="26">
        <v>6108</v>
      </c>
      <c r="F230" s="11">
        <v>0</v>
      </c>
      <c r="G230" s="37">
        <v>0</v>
      </c>
      <c r="H230" s="37">
        <v>0</v>
      </c>
      <c r="I230" s="27">
        <v>0</v>
      </c>
      <c r="J230" s="12">
        <v>0</v>
      </c>
      <c r="K230" s="12">
        <v>0</v>
      </c>
      <c r="L230" s="38">
        <v>17</v>
      </c>
    </row>
    <row r="231" spans="1:12" x14ac:dyDescent="0.25">
      <c r="A231" s="25" t="s">
        <v>294</v>
      </c>
      <c r="B231" s="9" t="s">
        <v>351</v>
      </c>
      <c r="C231" s="35"/>
      <c r="D231" s="10" t="s">
        <v>354</v>
      </c>
      <c r="E231" s="26">
        <v>6108</v>
      </c>
      <c r="F231" s="11">
        <v>0</v>
      </c>
      <c r="G231" s="37">
        <v>0</v>
      </c>
      <c r="H231" s="37">
        <v>0</v>
      </c>
      <c r="I231" s="27">
        <v>0</v>
      </c>
      <c r="J231" s="12">
        <v>0</v>
      </c>
      <c r="K231" s="12">
        <v>0</v>
      </c>
      <c r="L231" s="38">
        <v>17</v>
      </c>
    </row>
    <row r="232" spans="1:12" x14ac:dyDescent="0.25">
      <c r="A232" s="25" t="s">
        <v>294</v>
      </c>
      <c r="B232" s="9" t="s">
        <v>351</v>
      </c>
      <c r="C232" s="35"/>
      <c r="D232" s="10" t="s">
        <v>355</v>
      </c>
      <c r="E232" s="26">
        <v>6108</v>
      </c>
      <c r="F232" s="11">
        <v>0</v>
      </c>
      <c r="G232" s="37">
        <v>0</v>
      </c>
      <c r="H232" s="37">
        <v>0</v>
      </c>
      <c r="I232" s="27">
        <v>0</v>
      </c>
      <c r="J232" s="12">
        <v>0</v>
      </c>
      <c r="K232" s="12">
        <v>0</v>
      </c>
      <c r="L232" s="38">
        <v>17</v>
      </c>
    </row>
    <row r="233" spans="1:12" x14ac:dyDescent="0.25">
      <c r="A233" s="29" t="s">
        <v>294</v>
      </c>
      <c r="B233" s="5" t="s">
        <v>338</v>
      </c>
      <c r="C233" s="41" t="s">
        <v>356</v>
      </c>
      <c r="D233" s="6" t="s">
        <v>357</v>
      </c>
      <c r="E233" s="30">
        <v>6155</v>
      </c>
      <c r="F233" s="7">
        <v>0</v>
      </c>
      <c r="G233" s="39">
        <v>0</v>
      </c>
      <c r="H233" s="39">
        <v>0</v>
      </c>
      <c r="I233" s="31">
        <v>0</v>
      </c>
      <c r="J233" s="8">
        <v>0</v>
      </c>
      <c r="K233" s="8">
        <v>0</v>
      </c>
      <c r="L233" s="40">
        <v>18.899999999999999</v>
      </c>
    </row>
    <row r="234" spans="1:12" x14ac:dyDescent="0.25">
      <c r="A234" s="25" t="s">
        <v>294</v>
      </c>
      <c r="B234" s="9" t="s">
        <v>338</v>
      </c>
      <c r="C234" s="35" t="s">
        <v>358</v>
      </c>
      <c r="D234" s="10" t="s">
        <v>359</v>
      </c>
      <c r="E234" s="26">
        <v>6141</v>
      </c>
      <c r="F234" s="11">
        <v>0</v>
      </c>
      <c r="G234" s="37">
        <v>0</v>
      </c>
      <c r="H234" s="37">
        <v>0</v>
      </c>
      <c r="I234" s="27">
        <v>0</v>
      </c>
      <c r="J234" s="12">
        <v>0</v>
      </c>
      <c r="K234" s="12">
        <v>0</v>
      </c>
      <c r="L234" s="38">
        <v>18</v>
      </c>
    </row>
    <row r="235" spans="1:12" x14ac:dyDescent="0.25">
      <c r="A235" s="29" t="s">
        <v>294</v>
      </c>
      <c r="B235" s="5" t="s">
        <v>338</v>
      </c>
      <c r="C235" s="41" t="s">
        <v>360</v>
      </c>
      <c r="D235" s="6" t="s">
        <v>361</v>
      </c>
      <c r="E235" s="30">
        <v>6127</v>
      </c>
      <c r="F235" s="7">
        <v>0</v>
      </c>
      <c r="G235" s="39">
        <v>0</v>
      </c>
      <c r="H235" s="39">
        <v>0</v>
      </c>
      <c r="I235" s="31">
        <v>0</v>
      </c>
      <c r="J235" s="8">
        <v>0</v>
      </c>
      <c r="K235" s="8">
        <v>0</v>
      </c>
      <c r="L235" s="40">
        <v>18</v>
      </c>
    </row>
    <row r="236" spans="1:12" x14ac:dyDescent="0.25">
      <c r="A236" s="25" t="s">
        <v>294</v>
      </c>
      <c r="B236" s="9" t="s">
        <v>83</v>
      </c>
      <c r="C236" s="35" t="s">
        <v>362</v>
      </c>
      <c r="D236" s="10" t="s">
        <v>363</v>
      </c>
      <c r="E236" s="26">
        <v>6172</v>
      </c>
      <c r="F236" s="11">
        <v>0</v>
      </c>
      <c r="G236" s="37">
        <v>0</v>
      </c>
      <c r="H236" s="37">
        <v>0</v>
      </c>
      <c r="I236" s="27">
        <v>0</v>
      </c>
      <c r="J236" s="12">
        <v>0</v>
      </c>
      <c r="K236" s="12">
        <v>0</v>
      </c>
      <c r="L236" s="38">
        <v>17.84</v>
      </c>
    </row>
    <row r="237" spans="1:12" x14ac:dyDescent="0.25">
      <c r="A237" s="25" t="s">
        <v>294</v>
      </c>
      <c r="B237" s="9" t="s">
        <v>83</v>
      </c>
      <c r="C237" s="35"/>
      <c r="D237" s="10" t="s">
        <v>364</v>
      </c>
      <c r="E237" s="26">
        <v>6172</v>
      </c>
      <c r="F237" s="11">
        <v>0</v>
      </c>
      <c r="G237" s="37">
        <v>0</v>
      </c>
      <c r="H237" s="37">
        <v>0</v>
      </c>
      <c r="I237" s="27">
        <v>0</v>
      </c>
      <c r="J237" s="12">
        <v>0</v>
      </c>
      <c r="K237" s="12">
        <v>0</v>
      </c>
      <c r="L237" s="38">
        <v>17.84</v>
      </c>
    </row>
    <row r="238" spans="1:12" x14ac:dyDescent="0.25">
      <c r="A238" s="25" t="s">
        <v>294</v>
      </c>
      <c r="B238" s="9" t="s">
        <v>83</v>
      </c>
      <c r="C238" s="35"/>
      <c r="D238" s="10" t="s">
        <v>365</v>
      </c>
      <c r="E238" s="26">
        <v>6172</v>
      </c>
      <c r="F238" s="11">
        <v>0</v>
      </c>
      <c r="G238" s="37">
        <v>0</v>
      </c>
      <c r="H238" s="37">
        <v>0</v>
      </c>
      <c r="I238" s="27">
        <v>0</v>
      </c>
      <c r="J238" s="12">
        <v>0</v>
      </c>
      <c r="K238" s="12">
        <v>0</v>
      </c>
      <c r="L238" s="38">
        <v>17.84</v>
      </c>
    </row>
    <row r="239" spans="1:12" x14ac:dyDescent="0.25">
      <c r="A239" s="29" t="s">
        <v>294</v>
      </c>
      <c r="B239" s="5" t="s">
        <v>351</v>
      </c>
      <c r="C239" s="41" t="s">
        <v>366</v>
      </c>
      <c r="D239" s="6" t="s">
        <v>367</v>
      </c>
      <c r="E239" s="30">
        <v>6106</v>
      </c>
      <c r="F239" s="7">
        <v>0</v>
      </c>
      <c r="G239" s="39">
        <v>0</v>
      </c>
      <c r="H239" s="39">
        <v>0</v>
      </c>
      <c r="I239" s="31">
        <v>0</v>
      </c>
      <c r="J239" s="8">
        <v>0</v>
      </c>
      <c r="K239" s="8">
        <v>0</v>
      </c>
      <c r="L239" s="40">
        <v>16</v>
      </c>
    </row>
    <row r="240" spans="1:12" x14ac:dyDescent="0.25">
      <c r="A240" s="29" t="s">
        <v>294</v>
      </c>
      <c r="B240" s="5" t="s">
        <v>351</v>
      </c>
      <c r="C240" s="41"/>
      <c r="D240" s="6" t="s">
        <v>368</v>
      </c>
      <c r="E240" s="30">
        <v>6106</v>
      </c>
      <c r="F240" s="7">
        <v>0</v>
      </c>
      <c r="G240" s="39">
        <v>0</v>
      </c>
      <c r="H240" s="39">
        <v>0</v>
      </c>
      <c r="I240" s="31">
        <v>0</v>
      </c>
      <c r="J240" s="8">
        <v>0</v>
      </c>
      <c r="K240" s="8">
        <v>0</v>
      </c>
      <c r="L240" s="40">
        <v>16</v>
      </c>
    </row>
    <row r="241" spans="1:12" x14ac:dyDescent="0.25">
      <c r="A241" s="29" t="s">
        <v>294</v>
      </c>
      <c r="B241" s="5" t="s">
        <v>351</v>
      </c>
      <c r="C241" s="41"/>
      <c r="D241" s="6" t="s">
        <v>369</v>
      </c>
      <c r="E241" s="30">
        <v>6106</v>
      </c>
      <c r="F241" s="7">
        <v>0</v>
      </c>
      <c r="G241" s="39">
        <v>0</v>
      </c>
      <c r="H241" s="39">
        <v>0</v>
      </c>
      <c r="I241" s="31">
        <v>0</v>
      </c>
      <c r="J241" s="8">
        <v>0</v>
      </c>
      <c r="K241" s="8">
        <v>0</v>
      </c>
      <c r="L241" s="40">
        <v>16</v>
      </c>
    </row>
    <row r="242" spans="1:12" x14ac:dyDescent="0.25">
      <c r="A242" s="29" t="s">
        <v>294</v>
      </c>
      <c r="B242" s="5" t="s">
        <v>351</v>
      </c>
      <c r="C242" s="41"/>
      <c r="D242" s="6" t="s">
        <v>370</v>
      </c>
      <c r="E242" s="30">
        <v>6107</v>
      </c>
      <c r="F242" s="7">
        <v>0</v>
      </c>
      <c r="G242" s="39">
        <v>0</v>
      </c>
      <c r="H242" s="39">
        <v>0</v>
      </c>
      <c r="I242" s="31">
        <v>0</v>
      </c>
      <c r="J242" s="8">
        <v>0</v>
      </c>
      <c r="K242" s="8">
        <v>0</v>
      </c>
      <c r="L242" s="40">
        <v>16</v>
      </c>
    </row>
    <row r="243" spans="1:12" x14ac:dyDescent="0.25">
      <c r="A243" s="29" t="s">
        <v>294</v>
      </c>
      <c r="B243" s="5" t="s">
        <v>351</v>
      </c>
      <c r="C243" s="41"/>
      <c r="D243" s="6" t="s">
        <v>371</v>
      </c>
      <c r="E243" s="30">
        <v>6107</v>
      </c>
      <c r="F243" s="7">
        <v>0</v>
      </c>
      <c r="G243" s="39">
        <v>0</v>
      </c>
      <c r="H243" s="39">
        <v>0</v>
      </c>
      <c r="I243" s="31">
        <v>0</v>
      </c>
      <c r="J243" s="8">
        <v>0</v>
      </c>
      <c r="K243" s="8">
        <v>0</v>
      </c>
      <c r="L243" s="40">
        <v>16</v>
      </c>
    </row>
    <row r="244" spans="1:12" x14ac:dyDescent="0.25">
      <c r="A244" s="29" t="s">
        <v>294</v>
      </c>
      <c r="B244" s="5" t="s">
        <v>351</v>
      </c>
      <c r="C244" s="41"/>
      <c r="D244" s="6" t="s">
        <v>372</v>
      </c>
      <c r="E244" s="30">
        <v>6107</v>
      </c>
      <c r="F244" s="7">
        <v>0</v>
      </c>
      <c r="G244" s="39">
        <v>0</v>
      </c>
      <c r="H244" s="39">
        <v>0</v>
      </c>
      <c r="I244" s="31">
        <v>0</v>
      </c>
      <c r="J244" s="8">
        <v>0</v>
      </c>
      <c r="K244" s="8">
        <v>0</v>
      </c>
      <c r="L244" s="40">
        <v>16</v>
      </c>
    </row>
    <row r="245" spans="1:12" x14ac:dyDescent="0.25">
      <c r="A245" s="25" t="s">
        <v>294</v>
      </c>
      <c r="B245" s="9" t="s">
        <v>373</v>
      </c>
      <c r="C245" s="35" t="s">
        <v>374</v>
      </c>
      <c r="D245" s="10" t="s">
        <v>375</v>
      </c>
      <c r="E245" s="26">
        <v>6291</v>
      </c>
      <c r="F245" s="11">
        <v>0</v>
      </c>
      <c r="G245" s="37">
        <v>0</v>
      </c>
      <c r="H245" s="37">
        <v>0</v>
      </c>
      <c r="I245" s="27">
        <v>0</v>
      </c>
      <c r="J245" s="12">
        <v>0</v>
      </c>
      <c r="K245" s="12">
        <v>0</v>
      </c>
      <c r="L245" s="38">
        <v>50</v>
      </c>
    </row>
    <row r="246" spans="1:12" x14ac:dyDescent="0.25">
      <c r="A246" s="25" t="s">
        <v>294</v>
      </c>
      <c r="B246" s="9" t="s">
        <v>373</v>
      </c>
      <c r="C246" s="35"/>
      <c r="D246" s="10" t="s">
        <v>376</v>
      </c>
      <c r="E246" s="26">
        <v>6292</v>
      </c>
      <c r="F246" s="11">
        <v>0</v>
      </c>
      <c r="G246" s="37">
        <v>0</v>
      </c>
      <c r="H246" s="37">
        <v>0</v>
      </c>
      <c r="I246" s="27">
        <v>0</v>
      </c>
      <c r="J246" s="12">
        <v>0</v>
      </c>
      <c r="K246" s="12">
        <v>0</v>
      </c>
      <c r="L246" s="38">
        <v>50</v>
      </c>
    </row>
    <row r="247" spans="1:12" x14ac:dyDescent="0.25">
      <c r="A247" s="25" t="s">
        <v>294</v>
      </c>
      <c r="B247" s="9" t="s">
        <v>373</v>
      </c>
      <c r="C247" s="35"/>
      <c r="D247" s="10" t="s">
        <v>377</v>
      </c>
      <c r="E247" s="26">
        <v>6293</v>
      </c>
      <c r="F247" s="11">
        <v>0</v>
      </c>
      <c r="G247" s="37">
        <v>0</v>
      </c>
      <c r="H247" s="37">
        <v>0</v>
      </c>
      <c r="I247" s="27">
        <v>0</v>
      </c>
      <c r="J247" s="12">
        <v>0</v>
      </c>
      <c r="K247" s="12">
        <v>0</v>
      </c>
      <c r="L247" s="38">
        <v>50</v>
      </c>
    </row>
    <row r="248" spans="1:12" x14ac:dyDescent="0.25">
      <c r="A248" s="29" t="s">
        <v>294</v>
      </c>
      <c r="B248" s="5" t="s">
        <v>332</v>
      </c>
      <c r="C248" s="41" t="s">
        <v>378</v>
      </c>
      <c r="D248" s="6" t="s">
        <v>379</v>
      </c>
      <c r="E248" s="30">
        <v>6271</v>
      </c>
      <c r="F248" s="7">
        <v>0</v>
      </c>
      <c r="G248" s="39">
        <v>0</v>
      </c>
      <c r="H248" s="39">
        <v>0</v>
      </c>
      <c r="I248" s="31">
        <v>0</v>
      </c>
      <c r="J248" s="8">
        <v>0</v>
      </c>
      <c r="K248" s="8">
        <v>0</v>
      </c>
      <c r="L248" s="40">
        <v>8.7200000000000006</v>
      </c>
    </row>
    <row r="249" spans="1:12" x14ac:dyDescent="0.25">
      <c r="A249" s="29" t="s">
        <v>294</v>
      </c>
      <c r="B249" s="5" t="s">
        <v>332</v>
      </c>
      <c r="C249" s="41"/>
      <c r="D249" s="6" t="s">
        <v>380</v>
      </c>
      <c r="E249" s="30">
        <v>6271</v>
      </c>
      <c r="F249" s="7">
        <v>0</v>
      </c>
      <c r="G249" s="39">
        <v>0</v>
      </c>
      <c r="H249" s="39">
        <v>0</v>
      </c>
      <c r="I249" s="31">
        <v>0</v>
      </c>
      <c r="J249" s="8">
        <v>0</v>
      </c>
      <c r="K249" s="8">
        <v>0</v>
      </c>
      <c r="L249" s="40">
        <v>8.7200000000000006</v>
      </c>
    </row>
    <row r="250" spans="1:12" x14ac:dyDescent="0.25">
      <c r="A250" s="29" t="s">
        <v>294</v>
      </c>
      <c r="B250" s="5" t="s">
        <v>332</v>
      </c>
      <c r="C250" s="41"/>
      <c r="D250" s="6" t="s">
        <v>381</v>
      </c>
      <c r="E250" s="30">
        <v>6271</v>
      </c>
      <c r="F250" s="7">
        <v>0</v>
      </c>
      <c r="G250" s="39">
        <v>0</v>
      </c>
      <c r="H250" s="39">
        <v>0</v>
      </c>
      <c r="I250" s="31">
        <v>0</v>
      </c>
      <c r="J250" s="8">
        <v>0</v>
      </c>
      <c r="K250" s="8">
        <v>0</v>
      </c>
      <c r="L250" s="40">
        <v>8.7200000000000006</v>
      </c>
    </row>
    <row r="251" spans="1:12" x14ac:dyDescent="0.25">
      <c r="A251" s="29" t="s">
        <v>294</v>
      </c>
      <c r="B251" s="5" t="s">
        <v>332</v>
      </c>
      <c r="C251" s="41"/>
      <c r="D251" s="6" t="s">
        <v>382</v>
      </c>
      <c r="E251" s="30">
        <v>6271</v>
      </c>
      <c r="F251" s="7">
        <v>0</v>
      </c>
      <c r="G251" s="39">
        <v>0</v>
      </c>
      <c r="H251" s="39">
        <v>0</v>
      </c>
      <c r="I251" s="31">
        <v>0</v>
      </c>
      <c r="J251" s="8">
        <v>0</v>
      </c>
      <c r="K251" s="8">
        <v>0</v>
      </c>
      <c r="L251" s="40">
        <v>8.7200000000000006</v>
      </c>
    </row>
    <row r="252" spans="1:12" x14ac:dyDescent="0.25">
      <c r="A252" s="29" t="s">
        <v>294</v>
      </c>
      <c r="B252" s="5" t="s">
        <v>332</v>
      </c>
      <c r="C252" s="41"/>
      <c r="D252" s="6" t="s">
        <v>383</v>
      </c>
      <c r="E252" s="30">
        <v>6271</v>
      </c>
      <c r="F252" s="7">
        <v>0</v>
      </c>
      <c r="G252" s="39">
        <v>0</v>
      </c>
      <c r="H252" s="39">
        <v>0</v>
      </c>
      <c r="I252" s="31">
        <v>0</v>
      </c>
      <c r="J252" s="8">
        <v>0</v>
      </c>
      <c r="K252" s="8">
        <v>0</v>
      </c>
      <c r="L252" s="40">
        <v>8.7200000000000006</v>
      </c>
    </row>
    <row r="253" spans="1:12" x14ac:dyDescent="0.25">
      <c r="A253" s="29" t="s">
        <v>294</v>
      </c>
      <c r="B253" s="5" t="s">
        <v>332</v>
      </c>
      <c r="C253" s="41"/>
      <c r="D253" s="6" t="s">
        <v>384</v>
      </c>
      <c r="E253" s="30">
        <v>6272</v>
      </c>
      <c r="F253" s="7">
        <v>0</v>
      </c>
      <c r="G253" s="39">
        <v>0</v>
      </c>
      <c r="H253" s="39">
        <v>0</v>
      </c>
      <c r="I253" s="31">
        <v>0</v>
      </c>
      <c r="J253" s="8">
        <v>0</v>
      </c>
      <c r="K253" s="8">
        <v>0</v>
      </c>
      <c r="L253" s="40">
        <v>8.7200000000000006</v>
      </c>
    </row>
    <row r="254" spans="1:12" x14ac:dyDescent="0.25">
      <c r="A254" s="29" t="s">
        <v>294</v>
      </c>
      <c r="B254" s="5" t="s">
        <v>332</v>
      </c>
      <c r="C254" s="41"/>
      <c r="D254" s="6" t="s">
        <v>385</v>
      </c>
      <c r="E254" s="30">
        <v>6272</v>
      </c>
      <c r="F254" s="7">
        <v>0</v>
      </c>
      <c r="G254" s="39">
        <v>0</v>
      </c>
      <c r="H254" s="39">
        <v>0</v>
      </c>
      <c r="I254" s="31">
        <v>0</v>
      </c>
      <c r="J254" s="8">
        <v>0</v>
      </c>
      <c r="K254" s="8">
        <v>0</v>
      </c>
      <c r="L254" s="40">
        <v>8.7200000000000006</v>
      </c>
    </row>
    <row r="255" spans="1:12" x14ac:dyDescent="0.25">
      <c r="A255" s="29" t="s">
        <v>294</v>
      </c>
      <c r="B255" s="5" t="s">
        <v>332</v>
      </c>
      <c r="C255" s="41"/>
      <c r="D255" s="6" t="s">
        <v>386</v>
      </c>
      <c r="E255" s="30">
        <v>6272</v>
      </c>
      <c r="F255" s="7">
        <v>0</v>
      </c>
      <c r="G255" s="39">
        <v>0</v>
      </c>
      <c r="H255" s="39">
        <v>0</v>
      </c>
      <c r="I255" s="31">
        <v>0</v>
      </c>
      <c r="J255" s="8">
        <v>0</v>
      </c>
      <c r="K255" s="8">
        <v>0</v>
      </c>
      <c r="L255" s="40">
        <v>8.7200000000000006</v>
      </c>
    </row>
    <row r="256" spans="1:12" x14ac:dyDescent="0.25">
      <c r="A256" s="29" t="s">
        <v>294</v>
      </c>
      <c r="B256" s="5" t="s">
        <v>332</v>
      </c>
      <c r="C256" s="41"/>
      <c r="D256" s="6" t="s">
        <v>387</v>
      </c>
      <c r="E256" s="30">
        <v>6272</v>
      </c>
      <c r="F256" s="7">
        <v>0</v>
      </c>
      <c r="G256" s="39">
        <v>0</v>
      </c>
      <c r="H256" s="39">
        <v>0</v>
      </c>
      <c r="I256" s="31">
        <v>0</v>
      </c>
      <c r="J256" s="8">
        <v>0</v>
      </c>
      <c r="K256" s="8">
        <v>0</v>
      </c>
      <c r="L256" s="40">
        <v>8.7200000000000006</v>
      </c>
    </row>
    <row r="257" spans="1:12" x14ac:dyDescent="0.25">
      <c r="A257" s="29" t="s">
        <v>294</v>
      </c>
      <c r="B257" s="5" t="s">
        <v>332</v>
      </c>
      <c r="C257" s="41"/>
      <c r="D257" s="6" t="s">
        <v>388</v>
      </c>
      <c r="E257" s="30">
        <v>6272</v>
      </c>
      <c r="F257" s="7">
        <v>0</v>
      </c>
      <c r="G257" s="39">
        <v>0</v>
      </c>
      <c r="H257" s="39">
        <v>0</v>
      </c>
      <c r="I257" s="31">
        <v>0</v>
      </c>
      <c r="J257" s="8">
        <v>0</v>
      </c>
      <c r="K257" s="8">
        <v>0</v>
      </c>
      <c r="L257" s="40">
        <v>8.7200000000000006</v>
      </c>
    </row>
    <row r="258" spans="1:12" x14ac:dyDescent="0.25">
      <c r="A258" s="25" t="s">
        <v>294</v>
      </c>
      <c r="B258" s="9" t="s">
        <v>389</v>
      </c>
      <c r="C258" s="35" t="s">
        <v>390</v>
      </c>
      <c r="D258" s="10" t="s">
        <v>391</v>
      </c>
      <c r="E258" s="26">
        <v>6245</v>
      </c>
      <c r="F258" s="11">
        <v>0</v>
      </c>
      <c r="G258" s="37">
        <v>0</v>
      </c>
      <c r="H258" s="37">
        <v>0</v>
      </c>
      <c r="I258" s="27">
        <v>0</v>
      </c>
      <c r="J258" s="12">
        <v>0</v>
      </c>
      <c r="K258" s="12">
        <v>0</v>
      </c>
      <c r="L258" s="38">
        <v>1.7</v>
      </c>
    </row>
    <row r="259" spans="1:12" x14ac:dyDescent="0.25">
      <c r="A259" s="25" t="s">
        <v>294</v>
      </c>
      <c r="B259" s="9" t="s">
        <v>389</v>
      </c>
      <c r="C259" s="35"/>
      <c r="D259" s="10" t="s">
        <v>392</v>
      </c>
      <c r="E259" s="26">
        <v>6246</v>
      </c>
      <c r="F259" s="11">
        <v>0</v>
      </c>
      <c r="G259" s="37">
        <v>0</v>
      </c>
      <c r="H259" s="37">
        <v>0</v>
      </c>
      <c r="I259" s="27">
        <v>0</v>
      </c>
      <c r="J259" s="12">
        <v>0</v>
      </c>
      <c r="K259" s="12">
        <v>0</v>
      </c>
      <c r="L259" s="38">
        <v>1.7</v>
      </c>
    </row>
    <row r="260" spans="1:12" x14ac:dyDescent="0.25">
      <c r="A260" s="25" t="s">
        <v>294</v>
      </c>
      <c r="B260" s="9" t="s">
        <v>389</v>
      </c>
      <c r="C260" s="35"/>
      <c r="D260" s="10" t="s">
        <v>393</v>
      </c>
      <c r="E260" s="26">
        <v>6246</v>
      </c>
      <c r="F260" s="11">
        <v>0</v>
      </c>
      <c r="G260" s="37">
        <v>0</v>
      </c>
      <c r="H260" s="37">
        <v>0</v>
      </c>
      <c r="I260" s="27">
        <v>0</v>
      </c>
      <c r="J260" s="12">
        <v>0</v>
      </c>
      <c r="K260" s="12">
        <v>0</v>
      </c>
      <c r="L260" s="38">
        <v>1.7</v>
      </c>
    </row>
    <row r="261" spans="1:12" x14ac:dyDescent="0.25">
      <c r="A261" s="25" t="s">
        <v>294</v>
      </c>
      <c r="B261" s="9" t="s">
        <v>389</v>
      </c>
      <c r="C261" s="35"/>
      <c r="D261" s="10" t="s">
        <v>394</v>
      </c>
      <c r="E261" s="26">
        <v>6247</v>
      </c>
      <c r="F261" s="11">
        <v>0</v>
      </c>
      <c r="G261" s="37">
        <v>0</v>
      </c>
      <c r="H261" s="37">
        <v>0</v>
      </c>
      <c r="I261" s="27">
        <v>0</v>
      </c>
      <c r="J261" s="12">
        <v>0</v>
      </c>
      <c r="K261" s="12">
        <v>0</v>
      </c>
      <c r="L261" s="38">
        <v>1.7</v>
      </c>
    </row>
    <row r="262" spans="1:12" x14ac:dyDescent="0.25">
      <c r="A262" s="25" t="s">
        <v>294</v>
      </c>
      <c r="B262" s="9" t="s">
        <v>389</v>
      </c>
      <c r="C262" s="35"/>
      <c r="D262" s="10" t="s">
        <v>395</v>
      </c>
      <c r="E262" s="26">
        <v>6247</v>
      </c>
      <c r="F262" s="11">
        <v>0</v>
      </c>
      <c r="G262" s="37">
        <v>0</v>
      </c>
      <c r="H262" s="37">
        <v>0</v>
      </c>
      <c r="I262" s="27">
        <v>0</v>
      </c>
      <c r="J262" s="12">
        <v>0</v>
      </c>
      <c r="K262" s="12">
        <v>0</v>
      </c>
      <c r="L262" s="38">
        <v>1.7</v>
      </c>
    </row>
    <row r="263" spans="1:12" x14ac:dyDescent="0.25">
      <c r="A263" s="25" t="s">
        <v>294</v>
      </c>
      <c r="B263" s="9" t="s">
        <v>389</v>
      </c>
      <c r="C263" s="35"/>
      <c r="D263" s="10" t="s">
        <v>396</v>
      </c>
      <c r="E263" s="26">
        <v>6248</v>
      </c>
      <c r="F263" s="11">
        <v>0</v>
      </c>
      <c r="G263" s="37">
        <v>0</v>
      </c>
      <c r="H263" s="37">
        <v>0</v>
      </c>
      <c r="I263" s="27">
        <v>0</v>
      </c>
      <c r="J263" s="12">
        <v>0</v>
      </c>
      <c r="K263" s="12">
        <v>0</v>
      </c>
      <c r="L263" s="38">
        <v>1.7</v>
      </c>
    </row>
    <row r="264" spans="1:12" x14ac:dyDescent="0.25">
      <c r="A264" s="25" t="s">
        <v>294</v>
      </c>
      <c r="B264" s="9" t="s">
        <v>389</v>
      </c>
      <c r="C264" s="35"/>
      <c r="D264" s="10" t="s">
        <v>397</v>
      </c>
      <c r="E264" s="26">
        <v>6248</v>
      </c>
      <c r="F264" s="11">
        <v>0</v>
      </c>
      <c r="G264" s="37">
        <v>0</v>
      </c>
      <c r="H264" s="37">
        <v>0</v>
      </c>
      <c r="I264" s="27">
        <v>0</v>
      </c>
      <c r="J264" s="12">
        <v>0</v>
      </c>
      <c r="K264" s="12">
        <v>0</v>
      </c>
      <c r="L264" s="38">
        <v>1.7</v>
      </c>
    </row>
    <row r="265" spans="1:12" x14ac:dyDescent="0.25">
      <c r="A265" s="25" t="s">
        <v>294</v>
      </c>
      <c r="B265" s="9" t="s">
        <v>389</v>
      </c>
      <c r="C265" s="35"/>
      <c r="D265" s="10" t="s">
        <v>398</v>
      </c>
      <c r="E265" s="26">
        <v>6249</v>
      </c>
      <c r="F265" s="11">
        <v>0</v>
      </c>
      <c r="G265" s="37">
        <v>0</v>
      </c>
      <c r="H265" s="37">
        <v>0</v>
      </c>
      <c r="I265" s="27">
        <v>0</v>
      </c>
      <c r="J265" s="12">
        <v>0</v>
      </c>
      <c r="K265" s="12">
        <v>0</v>
      </c>
      <c r="L265" s="38">
        <v>1.7</v>
      </c>
    </row>
    <row r="266" spans="1:12" x14ac:dyDescent="0.25">
      <c r="A266" s="25" t="s">
        <v>294</v>
      </c>
      <c r="B266" s="9" t="s">
        <v>389</v>
      </c>
      <c r="C266" s="35"/>
      <c r="D266" s="10" t="s">
        <v>399</v>
      </c>
      <c r="E266" s="26">
        <v>6249</v>
      </c>
      <c r="F266" s="11">
        <v>0</v>
      </c>
      <c r="G266" s="37">
        <v>0</v>
      </c>
      <c r="H266" s="37">
        <v>0</v>
      </c>
      <c r="I266" s="27">
        <v>0</v>
      </c>
      <c r="J266" s="12">
        <v>0</v>
      </c>
      <c r="K266" s="12">
        <v>0</v>
      </c>
      <c r="L266" s="38">
        <v>1.7</v>
      </c>
    </row>
    <row r="267" spans="1:12" x14ac:dyDescent="0.25">
      <c r="A267" s="25" t="s">
        <v>294</v>
      </c>
      <c r="B267" s="9" t="s">
        <v>389</v>
      </c>
      <c r="C267" s="35"/>
      <c r="D267" s="10" t="s">
        <v>400</v>
      </c>
      <c r="E267" s="26">
        <v>6250</v>
      </c>
      <c r="F267" s="11">
        <v>0</v>
      </c>
      <c r="G267" s="37">
        <v>0</v>
      </c>
      <c r="H267" s="37">
        <v>0</v>
      </c>
      <c r="I267" s="27">
        <v>0</v>
      </c>
      <c r="J267" s="12">
        <v>0</v>
      </c>
      <c r="K267" s="12">
        <v>0</v>
      </c>
      <c r="L267" s="38">
        <v>1.7</v>
      </c>
    </row>
    <row r="268" spans="1:12" x14ac:dyDescent="0.25">
      <c r="A268" s="25" t="s">
        <v>294</v>
      </c>
      <c r="B268" s="9" t="s">
        <v>389</v>
      </c>
      <c r="C268" s="35"/>
      <c r="D268" s="10" t="s">
        <v>401</v>
      </c>
      <c r="E268" s="26">
        <v>6250</v>
      </c>
      <c r="F268" s="11">
        <v>0</v>
      </c>
      <c r="G268" s="37">
        <v>0</v>
      </c>
      <c r="H268" s="37">
        <v>0</v>
      </c>
      <c r="I268" s="27">
        <v>0</v>
      </c>
      <c r="J268" s="12">
        <v>0</v>
      </c>
      <c r="K268" s="12">
        <v>0</v>
      </c>
      <c r="L268" s="38">
        <v>1.7</v>
      </c>
    </row>
    <row r="269" spans="1:12" x14ac:dyDescent="0.25">
      <c r="A269" s="25" t="s">
        <v>294</v>
      </c>
      <c r="B269" s="9" t="s">
        <v>389</v>
      </c>
      <c r="C269" s="35"/>
      <c r="D269" s="10" t="s">
        <v>402</v>
      </c>
      <c r="E269" s="26">
        <v>6251</v>
      </c>
      <c r="F269" s="11">
        <v>0</v>
      </c>
      <c r="G269" s="37">
        <v>0</v>
      </c>
      <c r="H269" s="37">
        <v>0</v>
      </c>
      <c r="I269" s="27">
        <v>0</v>
      </c>
      <c r="J269" s="12">
        <v>0</v>
      </c>
      <c r="K269" s="12">
        <v>0</v>
      </c>
      <c r="L269" s="38">
        <v>1.7</v>
      </c>
    </row>
    <row r="270" spans="1:12" x14ac:dyDescent="0.25">
      <c r="A270" s="25" t="s">
        <v>294</v>
      </c>
      <c r="B270" s="9" t="s">
        <v>389</v>
      </c>
      <c r="C270" s="35"/>
      <c r="D270" s="10" t="s">
        <v>403</v>
      </c>
      <c r="E270" s="26">
        <v>6251</v>
      </c>
      <c r="F270" s="11">
        <v>0</v>
      </c>
      <c r="G270" s="37">
        <v>0</v>
      </c>
      <c r="H270" s="37">
        <v>0</v>
      </c>
      <c r="I270" s="27">
        <v>0</v>
      </c>
      <c r="J270" s="12">
        <v>0</v>
      </c>
      <c r="K270" s="12">
        <v>0</v>
      </c>
      <c r="L270" s="38">
        <v>1.7</v>
      </c>
    </row>
    <row r="271" spans="1:12" x14ac:dyDescent="0.25">
      <c r="A271" s="25" t="s">
        <v>294</v>
      </c>
      <c r="B271" s="9" t="s">
        <v>389</v>
      </c>
      <c r="C271" s="35"/>
      <c r="D271" s="10" t="s">
        <v>404</v>
      </c>
      <c r="E271" s="26">
        <v>6252</v>
      </c>
      <c r="F271" s="11">
        <v>0</v>
      </c>
      <c r="G271" s="37">
        <v>0</v>
      </c>
      <c r="H271" s="37">
        <v>0</v>
      </c>
      <c r="I271" s="27">
        <v>0</v>
      </c>
      <c r="J271" s="12">
        <v>0</v>
      </c>
      <c r="K271" s="12">
        <v>0</v>
      </c>
      <c r="L271" s="38">
        <v>1.7</v>
      </c>
    </row>
    <row r="272" spans="1:12" x14ac:dyDescent="0.25">
      <c r="A272" s="25" t="s">
        <v>294</v>
      </c>
      <c r="B272" s="9" t="s">
        <v>389</v>
      </c>
      <c r="C272" s="35"/>
      <c r="D272" s="10" t="s">
        <v>405</v>
      </c>
      <c r="E272" s="26">
        <v>6252</v>
      </c>
      <c r="F272" s="11">
        <v>0</v>
      </c>
      <c r="G272" s="37">
        <v>0</v>
      </c>
      <c r="H272" s="37">
        <v>0</v>
      </c>
      <c r="I272" s="27">
        <v>0</v>
      </c>
      <c r="J272" s="12">
        <v>0</v>
      </c>
      <c r="K272" s="12">
        <v>0</v>
      </c>
      <c r="L272" s="38">
        <v>1.7</v>
      </c>
    </row>
    <row r="273" spans="1:12" x14ac:dyDescent="0.25">
      <c r="A273" s="25" t="s">
        <v>294</v>
      </c>
      <c r="B273" s="9" t="s">
        <v>389</v>
      </c>
      <c r="C273" s="35"/>
      <c r="D273" s="10" t="s">
        <v>406</v>
      </c>
      <c r="E273" s="26">
        <v>6253</v>
      </c>
      <c r="F273" s="11">
        <v>0</v>
      </c>
      <c r="G273" s="37">
        <v>0</v>
      </c>
      <c r="H273" s="37">
        <v>0</v>
      </c>
      <c r="I273" s="27">
        <v>0</v>
      </c>
      <c r="J273" s="12">
        <v>0</v>
      </c>
      <c r="K273" s="12">
        <v>0</v>
      </c>
      <c r="L273" s="38">
        <v>1.7</v>
      </c>
    </row>
    <row r="274" spans="1:12" x14ac:dyDescent="0.25">
      <c r="A274" s="25" t="s">
        <v>294</v>
      </c>
      <c r="B274" s="9" t="s">
        <v>389</v>
      </c>
      <c r="C274" s="35"/>
      <c r="D274" s="10" t="s">
        <v>407</v>
      </c>
      <c r="E274" s="26">
        <v>6253</v>
      </c>
      <c r="F274" s="11">
        <v>0</v>
      </c>
      <c r="G274" s="37">
        <v>0</v>
      </c>
      <c r="H274" s="37">
        <v>0</v>
      </c>
      <c r="I274" s="27">
        <v>0</v>
      </c>
      <c r="J274" s="12">
        <v>0</v>
      </c>
      <c r="K274" s="12">
        <v>0</v>
      </c>
      <c r="L274" s="38">
        <v>1.7</v>
      </c>
    </row>
    <row r="275" spans="1:12" x14ac:dyDescent="0.25">
      <c r="A275" s="25" t="s">
        <v>294</v>
      </c>
      <c r="B275" s="9" t="s">
        <v>389</v>
      </c>
      <c r="C275" s="35"/>
      <c r="D275" s="10" t="s">
        <v>408</v>
      </c>
      <c r="E275" s="26">
        <v>6254</v>
      </c>
      <c r="F275" s="11">
        <v>0</v>
      </c>
      <c r="G275" s="37">
        <v>0</v>
      </c>
      <c r="H275" s="37">
        <v>0</v>
      </c>
      <c r="I275" s="27">
        <v>0</v>
      </c>
      <c r="J275" s="12">
        <v>0</v>
      </c>
      <c r="K275" s="12">
        <v>0</v>
      </c>
      <c r="L275" s="38">
        <v>1.7</v>
      </c>
    </row>
    <row r="276" spans="1:12" x14ac:dyDescent="0.25">
      <c r="A276" s="25" t="s">
        <v>294</v>
      </c>
      <c r="B276" s="9" t="s">
        <v>389</v>
      </c>
      <c r="C276" s="35"/>
      <c r="D276" s="10" t="s">
        <v>409</v>
      </c>
      <c r="E276" s="26">
        <v>6254</v>
      </c>
      <c r="F276" s="11">
        <v>0</v>
      </c>
      <c r="G276" s="37">
        <v>0</v>
      </c>
      <c r="H276" s="37">
        <v>0</v>
      </c>
      <c r="I276" s="27">
        <v>0</v>
      </c>
      <c r="J276" s="12">
        <v>0</v>
      </c>
      <c r="K276" s="12">
        <v>0</v>
      </c>
      <c r="L276" s="38">
        <v>1.7</v>
      </c>
    </row>
    <row r="277" spans="1:12" x14ac:dyDescent="0.25">
      <c r="A277" s="25" t="s">
        <v>294</v>
      </c>
      <c r="B277" s="9" t="s">
        <v>389</v>
      </c>
      <c r="C277" s="35"/>
      <c r="D277" s="10" t="s">
        <v>410</v>
      </c>
      <c r="E277" s="26">
        <v>6255</v>
      </c>
      <c r="F277" s="11">
        <v>0</v>
      </c>
      <c r="G277" s="37">
        <v>0</v>
      </c>
      <c r="H277" s="37">
        <v>0</v>
      </c>
      <c r="I277" s="27">
        <v>0</v>
      </c>
      <c r="J277" s="12">
        <v>0</v>
      </c>
      <c r="K277" s="12">
        <v>0</v>
      </c>
      <c r="L277" s="38">
        <v>1.7</v>
      </c>
    </row>
    <row r="278" spans="1:12" x14ac:dyDescent="0.25">
      <c r="A278" s="25" t="s">
        <v>294</v>
      </c>
      <c r="B278" s="9" t="s">
        <v>389</v>
      </c>
      <c r="C278" s="35"/>
      <c r="D278" s="10" t="s">
        <v>411</v>
      </c>
      <c r="E278" s="26">
        <v>6255</v>
      </c>
      <c r="F278" s="11">
        <v>0</v>
      </c>
      <c r="G278" s="37">
        <v>0</v>
      </c>
      <c r="H278" s="37">
        <v>0</v>
      </c>
      <c r="I278" s="27">
        <v>0</v>
      </c>
      <c r="J278" s="12">
        <v>0</v>
      </c>
      <c r="K278" s="12">
        <v>0</v>
      </c>
      <c r="L278" s="38">
        <v>1.7</v>
      </c>
    </row>
    <row r="279" spans="1:12" x14ac:dyDescent="0.25">
      <c r="A279" s="25" t="s">
        <v>294</v>
      </c>
      <c r="B279" s="9" t="s">
        <v>389</v>
      </c>
      <c r="C279" s="35"/>
      <c r="D279" s="10" t="s">
        <v>412</v>
      </c>
      <c r="E279" s="26">
        <v>6256</v>
      </c>
      <c r="F279" s="11">
        <v>0</v>
      </c>
      <c r="G279" s="37">
        <v>0</v>
      </c>
      <c r="H279" s="37">
        <v>0</v>
      </c>
      <c r="I279" s="27">
        <v>0</v>
      </c>
      <c r="J279" s="12">
        <v>0</v>
      </c>
      <c r="K279" s="12">
        <v>0</v>
      </c>
      <c r="L279" s="38">
        <v>1.7</v>
      </c>
    </row>
    <row r="280" spans="1:12" x14ac:dyDescent="0.25">
      <c r="A280" s="25" t="s">
        <v>294</v>
      </c>
      <c r="B280" s="9" t="s">
        <v>389</v>
      </c>
      <c r="C280" s="35"/>
      <c r="D280" s="10" t="s">
        <v>413</v>
      </c>
      <c r="E280" s="26">
        <v>6256</v>
      </c>
      <c r="F280" s="11">
        <v>0</v>
      </c>
      <c r="G280" s="37">
        <v>0</v>
      </c>
      <c r="H280" s="37">
        <v>0</v>
      </c>
      <c r="I280" s="27">
        <v>0</v>
      </c>
      <c r="J280" s="12">
        <v>0</v>
      </c>
      <c r="K280" s="12">
        <v>0</v>
      </c>
      <c r="L280" s="38">
        <v>1.7</v>
      </c>
    </row>
    <row r="281" spans="1:12" x14ac:dyDescent="0.25">
      <c r="A281" s="25" t="s">
        <v>294</v>
      </c>
      <c r="B281" s="9" t="s">
        <v>389</v>
      </c>
      <c r="C281" s="35"/>
      <c r="D281" s="10" t="s">
        <v>414</v>
      </c>
      <c r="E281" s="26">
        <v>6257</v>
      </c>
      <c r="F281" s="11">
        <v>0</v>
      </c>
      <c r="G281" s="37">
        <v>0</v>
      </c>
      <c r="H281" s="37">
        <v>0</v>
      </c>
      <c r="I281" s="27">
        <v>0</v>
      </c>
      <c r="J281" s="12">
        <v>0</v>
      </c>
      <c r="K281" s="12">
        <v>0</v>
      </c>
      <c r="L281" s="38">
        <v>1.7</v>
      </c>
    </row>
    <row r="282" spans="1:12" x14ac:dyDescent="0.25">
      <c r="A282" s="25" t="s">
        <v>294</v>
      </c>
      <c r="B282" s="9" t="s">
        <v>389</v>
      </c>
      <c r="C282" s="35"/>
      <c r="D282" s="10" t="s">
        <v>415</v>
      </c>
      <c r="E282" s="26">
        <v>6257</v>
      </c>
      <c r="F282" s="11">
        <v>0</v>
      </c>
      <c r="G282" s="37">
        <v>0</v>
      </c>
      <c r="H282" s="37">
        <v>0</v>
      </c>
      <c r="I282" s="27">
        <v>0</v>
      </c>
      <c r="J282" s="12">
        <v>0</v>
      </c>
      <c r="K282" s="12">
        <v>0</v>
      </c>
      <c r="L282" s="38">
        <v>1.7</v>
      </c>
    </row>
    <row r="283" spans="1:12" x14ac:dyDescent="0.25">
      <c r="A283" s="25" t="s">
        <v>294</v>
      </c>
      <c r="B283" s="9" t="s">
        <v>389</v>
      </c>
      <c r="C283" s="35"/>
      <c r="D283" s="10" t="s">
        <v>416</v>
      </c>
      <c r="E283" s="26">
        <v>6258</v>
      </c>
      <c r="F283" s="11">
        <v>0</v>
      </c>
      <c r="G283" s="37">
        <v>0</v>
      </c>
      <c r="H283" s="37">
        <v>0</v>
      </c>
      <c r="I283" s="27">
        <v>0</v>
      </c>
      <c r="J283" s="12">
        <v>0</v>
      </c>
      <c r="K283" s="12">
        <v>0</v>
      </c>
      <c r="L283" s="38">
        <v>1.32</v>
      </c>
    </row>
    <row r="284" spans="1:12" x14ac:dyDescent="0.25">
      <c r="A284" s="25" t="s">
        <v>294</v>
      </c>
      <c r="B284" s="9" t="s">
        <v>389</v>
      </c>
      <c r="C284" s="35"/>
      <c r="D284" s="10" t="s">
        <v>417</v>
      </c>
      <c r="E284" s="26">
        <v>6258</v>
      </c>
      <c r="F284" s="11">
        <v>0</v>
      </c>
      <c r="G284" s="37">
        <v>0</v>
      </c>
      <c r="H284" s="37">
        <v>0</v>
      </c>
      <c r="I284" s="27">
        <v>0</v>
      </c>
      <c r="J284" s="12">
        <v>0</v>
      </c>
      <c r="K284" s="12">
        <v>0</v>
      </c>
      <c r="L284" s="38">
        <v>1.32</v>
      </c>
    </row>
    <row r="285" spans="1:12" x14ac:dyDescent="0.25">
      <c r="A285" s="29" t="s">
        <v>294</v>
      </c>
      <c r="B285" s="5" t="s">
        <v>418</v>
      </c>
      <c r="C285" s="41" t="s">
        <v>419</v>
      </c>
      <c r="D285" s="6" t="s">
        <v>420</v>
      </c>
      <c r="E285" s="30">
        <v>6612</v>
      </c>
      <c r="F285" s="7">
        <v>0</v>
      </c>
      <c r="G285" s="39">
        <v>0</v>
      </c>
      <c r="H285" s="39">
        <v>0</v>
      </c>
      <c r="I285" s="31">
        <v>0</v>
      </c>
      <c r="J285" s="8">
        <v>0</v>
      </c>
      <c r="K285" s="8">
        <v>0</v>
      </c>
      <c r="L285" s="40">
        <v>1.7</v>
      </c>
    </row>
    <row r="286" spans="1:12" x14ac:dyDescent="0.25">
      <c r="A286" s="29" t="s">
        <v>294</v>
      </c>
      <c r="B286" s="5" t="s">
        <v>418</v>
      </c>
      <c r="C286" s="41"/>
      <c r="D286" s="6" t="s">
        <v>421</v>
      </c>
      <c r="E286" s="30">
        <v>6611</v>
      </c>
      <c r="F286" s="7">
        <v>0</v>
      </c>
      <c r="G286" s="39">
        <v>0</v>
      </c>
      <c r="H286" s="39">
        <v>0</v>
      </c>
      <c r="I286" s="31">
        <v>0</v>
      </c>
      <c r="J286" s="8">
        <v>0</v>
      </c>
      <c r="K286" s="8">
        <v>0</v>
      </c>
      <c r="L286" s="40">
        <v>1.7</v>
      </c>
    </row>
    <row r="287" spans="1:12" x14ac:dyDescent="0.25">
      <c r="A287" s="29" t="s">
        <v>294</v>
      </c>
      <c r="B287" s="5" t="s">
        <v>418</v>
      </c>
      <c r="C287" s="41"/>
      <c r="D287" s="6" t="s">
        <v>422</v>
      </c>
      <c r="E287" s="30">
        <v>6611</v>
      </c>
      <c r="F287" s="7">
        <v>0</v>
      </c>
      <c r="G287" s="39">
        <v>0</v>
      </c>
      <c r="H287" s="39">
        <v>0</v>
      </c>
      <c r="I287" s="31">
        <v>0</v>
      </c>
      <c r="J287" s="8">
        <v>0</v>
      </c>
      <c r="K287" s="8">
        <v>0</v>
      </c>
      <c r="L287" s="40">
        <v>1.7</v>
      </c>
    </row>
    <row r="288" spans="1:12" x14ac:dyDescent="0.25">
      <c r="A288" s="29" t="s">
        <v>294</v>
      </c>
      <c r="B288" s="5" t="s">
        <v>418</v>
      </c>
      <c r="C288" s="41"/>
      <c r="D288" s="6" t="s">
        <v>423</v>
      </c>
      <c r="E288" s="30">
        <v>6611</v>
      </c>
      <c r="F288" s="7">
        <v>0</v>
      </c>
      <c r="G288" s="39">
        <v>0</v>
      </c>
      <c r="H288" s="39">
        <v>0</v>
      </c>
      <c r="I288" s="31">
        <v>0</v>
      </c>
      <c r="J288" s="8">
        <v>0</v>
      </c>
      <c r="K288" s="8">
        <v>0</v>
      </c>
      <c r="L288" s="40">
        <v>1.7</v>
      </c>
    </row>
    <row r="289" spans="1:12" x14ac:dyDescent="0.25">
      <c r="A289" s="29" t="s">
        <v>294</v>
      </c>
      <c r="B289" s="5" t="s">
        <v>418</v>
      </c>
      <c r="C289" s="41"/>
      <c r="D289" s="6" t="s">
        <v>424</v>
      </c>
      <c r="E289" s="30">
        <v>6611</v>
      </c>
      <c r="F289" s="7">
        <v>0</v>
      </c>
      <c r="G289" s="39">
        <v>0</v>
      </c>
      <c r="H289" s="39">
        <v>0</v>
      </c>
      <c r="I289" s="31">
        <v>0</v>
      </c>
      <c r="J289" s="8">
        <v>0</v>
      </c>
      <c r="K289" s="8">
        <v>0</v>
      </c>
      <c r="L289" s="40">
        <v>1.7</v>
      </c>
    </row>
    <row r="290" spans="1:12" x14ac:dyDescent="0.25">
      <c r="A290" s="29" t="s">
        <v>294</v>
      </c>
      <c r="B290" s="5" t="s">
        <v>418</v>
      </c>
      <c r="C290" s="41"/>
      <c r="D290" s="6" t="s">
        <v>425</v>
      </c>
      <c r="E290" s="30">
        <v>6611</v>
      </c>
      <c r="F290" s="7">
        <v>0</v>
      </c>
      <c r="G290" s="39">
        <v>0</v>
      </c>
      <c r="H290" s="39">
        <v>0</v>
      </c>
      <c r="I290" s="31">
        <v>0</v>
      </c>
      <c r="J290" s="8">
        <v>0</v>
      </c>
      <c r="K290" s="8">
        <v>0</v>
      </c>
      <c r="L290" s="40">
        <v>1.7</v>
      </c>
    </row>
    <row r="291" spans="1:12" x14ac:dyDescent="0.25">
      <c r="A291" s="29" t="s">
        <v>294</v>
      </c>
      <c r="B291" s="5" t="s">
        <v>418</v>
      </c>
      <c r="C291" s="41"/>
      <c r="D291" s="6" t="s">
        <v>426</v>
      </c>
      <c r="E291" s="30">
        <v>6612</v>
      </c>
      <c r="F291" s="7">
        <v>0</v>
      </c>
      <c r="G291" s="39">
        <v>0</v>
      </c>
      <c r="H291" s="39">
        <v>0</v>
      </c>
      <c r="I291" s="31">
        <v>0</v>
      </c>
      <c r="J291" s="8">
        <v>0</v>
      </c>
      <c r="K291" s="8">
        <v>0</v>
      </c>
      <c r="L291" s="40">
        <v>1.7</v>
      </c>
    </row>
    <row r="292" spans="1:12" x14ac:dyDescent="0.25">
      <c r="A292" s="29" t="s">
        <v>294</v>
      </c>
      <c r="B292" s="5" t="s">
        <v>418</v>
      </c>
      <c r="C292" s="41"/>
      <c r="D292" s="6" t="s">
        <v>427</v>
      </c>
      <c r="E292" s="30">
        <v>6612</v>
      </c>
      <c r="F292" s="7">
        <v>0</v>
      </c>
      <c r="G292" s="39">
        <v>0</v>
      </c>
      <c r="H292" s="39">
        <v>0</v>
      </c>
      <c r="I292" s="31">
        <v>0</v>
      </c>
      <c r="J292" s="8">
        <v>0</v>
      </c>
      <c r="K292" s="8">
        <v>0</v>
      </c>
      <c r="L292" s="40">
        <v>1.7</v>
      </c>
    </row>
    <row r="293" spans="1:12" x14ac:dyDescent="0.25">
      <c r="A293" s="29" t="s">
        <v>294</v>
      </c>
      <c r="B293" s="5" t="s">
        <v>418</v>
      </c>
      <c r="C293" s="41"/>
      <c r="D293" s="6" t="s">
        <v>428</v>
      </c>
      <c r="E293" s="30">
        <v>6612</v>
      </c>
      <c r="F293" s="7">
        <v>0</v>
      </c>
      <c r="G293" s="39">
        <v>0</v>
      </c>
      <c r="H293" s="39">
        <v>0</v>
      </c>
      <c r="I293" s="31">
        <v>0</v>
      </c>
      <c r="J293" s="8">
        <v>0</v>
      </c>
      <c r="K293" s="8">
        <v>0</v>
      </c>
      <c r="L293" s="40">
        <v>1.7</v>
      </c>
    </row>
    <row r="294" spans="1:12" x14ac:dyDescent="0.25">
      <c r="A294" s="29" t="s">
        <v>294</v>
      </c>
      <c r="B294" s="5" t="s">
        <v>418</v>
      </c>
      <c r="C294" s="41"/>
      <c r="D294" s="6" t="s">
        <v>429</v>
      </c>
      <c r="E294" s="30">
        <v>6612</v>
      </c>
      <c r="F294" s="7">
        <v>0</v>
      </c>
      <c r="G294" s="39">
        <v>0</v>
      </c>
      <c r="H294" s="39">
        <v>0</v>
      </c>
      <c r="I294" s="31">
        <v>0</v>
      </c>
      <c r="J294" s="8">
        <v>0</v>
      </c>
      <c r="K294" s="8">
        <v>0</v>
      </c>
      <c r="L294" s="40">
        <v>1.7</v>
      </c>
    </row>
    <row r="295" spans="1:12" x14ac:dyDescent="0.25">
      <c r="A295" s="29" t="s">
        <v>294</v>
      </c>
      <c r="B295" s="5" t="s">
        <v>418</v>
      </c>
      <c r="C295" s="41"/>
      <c r="D295" s="6" t="s">
        <v>430</v>
      </c>
      <c r="E295" s="30">
        <v>6613</v>
      </c>
      <c r="F295" s="7">
        <v>0</v>
      </c>
      <c r="G295" s="39">
        <v>0</v>
      </c>
      <c r="H295" s="39">
        <v>0</v>
      </c>
      <c r="I295" s="31">
        <v>0</v>
      </c>
      <c r="J295" s="8">
        <v>0</v>
      </c>
      <c r="K295" s="8">
        <v>0</v>
      </c>
      <c r="L295" s="40">
        <v>1.7</v>
      </c>
    </row>
    <row r="296" spans="1:12" x14ac:dyDescent="0.25">
      <c r="A296" s="29" t="s">
        <v>294</v>
      </c>
      <c r="B296" s="5" t="s">
        <v>418</v>
      </c>
      <c r="C296" s="41"/>
      <c r="D296" s="6" t="s">
        <v>431</v>
      </c>
      <c r="E296" s="30">
        <v>6613</v>
      </c>
      <c r="F296" s="7">
        <v>0</v>
      </c>
      <c r="G296" s="39">
        <v>0</v>
      </c>
      <c r="H296" s="39">
        <v>0</v>
      </c>
      <c r="I296" s="31">
        <v>0</v>
      </c>
      <c r="J296" s="8">
        <v>0</v>
      </c>
      <c r="K296" s="8">
        <v>0</v>
      </c>
      <c r="L296" s="40">
        <v>1.7</v>
      </c>
    </row>
    <row r="297" spans="1:12" x14ac:dyDescent="0.25">
      <c r="A297" s="29" t="s">
        <v>294</v>
      </c>
      <c r="B297" s="5" t="s">
        <v>418</v>
      </c>
      <c r="C297" s="41"/>
      <c r="D297" s="6" t="s">
        <v>432</v>
      </c>
      <c r="E297" s="30">
        <v>6613</v>
      </c>
      <c r="F297" s="7">
        <v>0</v>
      </c>
      <c r="G297" s="39">
        <v>0</v>
      </c>
      <c r="H297" s="39">
        <v>0</v>
      </c>
      <c r="I297" s="31">
        <v>0</v>
      </c>
      <c r="J297" s="8">
        <v>0</v>
      </c>
      <c r="K297" s="8">
        <v>0</v>
      </c>
      <c r="L297" s="40">
        <v>1.7</v>
      </c>
    </row>
    <row r="298" spans="1:12" x14ac:dyDescent="0.25">
      <c r="A298" s="29" t="s">
        <v>294</v>
      </c>
      <c r="B298" s="5" t="s">
        <v>418</v>
      </c>
      <c r="C298" s="41"/>
      <c r="D298" s="6" t="s">
        <v>433</v>
      </c>
      <c r="E298" s="30">
        <v>6613</v>
      </c>
      <c r="F298" s="7">
        <v>0</v>
      </c>
      <c r="G298" s="39">
        <v>0</v>
      </c>
      <c r="H298" s="39">
        <v>0</v>
      </c>
      <c r="I298" s="31">
        <v>0</v>
      </c>
      <c r="J298" s="8">
        <v>0</v>
      </c>
      <c r="K298" s="8">
        <v>0</v>
      </c>
      <c r="L298" s="40">
        <v>1.7</v>
      </c>
    </row>
    <row r="299" spans="1:12" x14ac:dyDescent="0.25">
      <c r="A299" s="29" t="s">
        <v>294</v>
      </c>
      <c r="B299" s="5" t="s">
        <v>418</v>
      </c>
      <c r="C299" s="41"/>
      <c r="D299" s="6" t="s">
        <v>434</v>
      </c>
      <c r="E299" s="30">
        <v>6613</v>
      </c>
      <c r="F299" s="7">
        <v>0</v>
      </c>
      <c r="G299" s="39">
        <v>0</v>
      </c>
      <c r="H299" s="39">
        <v>0</v>
      </c>
      <c r="I299" s="31">
        <v>0</v>
      </c>
      <c r="J299" s="8">
        <v>0</v>
      </c>
      <c r="K299" s="8">
        <v>0</v>
      </c>
      <c r="L299" s="40">
        <v>1.7</v>
      </c>
    </row>
    <row r="300" spans="1:12" x14ac:dyDescent="0.25">
      <c r="A300" s="29" t="s">
        <v>294</v>
      </c>
      <c r="B300" s="5" t="s">
        <v>418</v>
      </c>
      <c r="C300" s="41"/>
      <c r="D300" s="6" t="s">
        <v>435</v>
      </c>
      <c r="E300" s="30">
        <v>6614</v>
      </c>
      <c r="F300" s="7">
        <v>0</v>
      </c>
      <c r="G300" s="39">
        <v>0</v>
      </c>
      <c r="H300" s="39">
        <v>0</v>
      </c>
      <c r="I300" s="31">
        <v>0</v>
      </c>
      <c r="J300" s="8">
        <v>0</v>
      </c>
      <c r="K300" s="8">
        <v>0</v>
      </c>
      <c r="L300" s="40">
        <v>1.7</v>
      </c>
    </row>
    <row r="301" spans="1:12" x14ac:dyDescent="0.25">
      <c r="A301" s="29" t="s">
        <v>294</v>
      </c>
      <c r="B301" s="5" t="s">
        <v>418</v>
      </c>
      <c r="C301" s="41"/>
      <c r="D301" s="6" t="s">
        <v>436</v>
      </c>
      <c r="E301" s="30">
        <v>6614</v>
      </c>
      <c r="F301" s="7">
        <v>0</v>
      </c>
      <c r="G301" s="39">
        <v>0</v>
      </c>
      <c r="H301" s="39">
        <v>0</v>
      </c>
      <c r="I301" s="31">
        <v>0</v>
      </c>
      <c r="J301" s="8">
        <v>0</v>
      </c>
      <c r="K301" s="8">
        <v>0</v>
      </c>
      <c r="L301" s="40">
        <v>1.7</v>
      </c>
    </row>
    <row r="302" spans="1:12" x14ac:dyDescent="0.25">
      <c r="A302" s="29" t="s">
        <v>294</v>
      </c>
      <c r="B302" s="5" t="s">
        <v>418</v>
      </c>
      <c r="C302" s="41"/>
      <c r="D302" s="6" t="s">
        <v>437</v>
      </c>
      <c r="E302" s="30">
        <v>6614</v>
      </c>
      <c r="F302" s="7">
        <v>0</v>
      </c>
      <c r="G302" s="39">
        <v>0</v>
      </c>
      <c r="H302" s="39">
        <v>0</v>
      </c>
      <c r="I302" s="31">
        <v>0</v>
      </c>
      <c r="J302" s="8">
        <v>0</v>
      </c>
      <c r="K302" s="8">
        <v>0</v>
      </c>
      <c r="L302" s="40">
        <v>1.7</v>
      </c>
    </row>
    <row r="303" spans="1:12" x14ac:dyDescent="0.25">
      <c r="A303" s="29" t="s">
        <v>294</v>
      </c>
      <c r="B303" s="5" t="s">
        <v>418</v>
      </c>
      <c r="C303" s="41"/>
      <c r="D303" s="6" t="s">
        <v>438</v>
      </c>
      <c r="E303" s="30">
        <v>6614</v>
      </c>
      <c r="F303" s="7">
        <v>0</v>
      </c>
      <c r="G303" s="39">
        <v>0</v>
      </c>
      <c r="H303" s="39">
        <v>0</v>
      </c>
      <c r="I303" s="31">
        <v>0</v>
      </c>
      <c r="J303" s="8">
        <v>0</v>
      </c>
      <c r="K303" s="8">
        <v>0</v>
      </c>
      <c r="L303" s="40">
        <v>1.7</v>
      </c>
    </row>
    <row r="304" spans="1:12" x14ac:dyDescent="0.25">
      <c r="A304" s="29" t="s">
        <v>294</v>
      </c>
      <c r="B304" s="5" t="s">
        <v>418</v>
      </c>
      <c r="C304" s="41"/>
      <c r="D304" s="6" t="s">
        <v>439</v>
      </c>
      <c r="E304" s="30">
        <v>6614</v>
      </c>
      <c r="F304" s="7">
        <v>0</v>
      </c>
      <c r="G304" s="39">
        <v>0</v>
      </c>
      <c r="H304" s="39">
        <v>0</v>
      </c>
      <c r="I304" s="31">
        <v>0</v>
      </c>
      <c r="J304" s="8">
        <v>0</v>
      </c>
      <c r="K304" s="8">
        <v>0</v>
      </c>
      <c r="L304" s="40">
        <v>1.7</v>
      </c>
    </row>
    <row r="305" spans="1:12" x14ac:dyDescent="0.25">
      <c r="A305" s="29" t="s">
        <v>294</v>
      </c>
      <c r="B305" s="5" t="s">
        <v>418</v>
      </c>
      <c r="C305" s="41"/>
      <c r="D305" s="6" t="s">
        <v>440</v>
      </c>
      <c r="E305" s="30">
        <v>6615</v>
      </c>
      <c r="F305" s="7">
        <v>0</v>
      </c>
      <c r="G305" s="39">
        <v>0</v>
      </c>
      <c r="H305" s="39">
        <v>0</v>
      </c>
      <c r="I305" s="31">
        <v>0</v>
      </c>
      <c r="J305" s="8">
        <v>0</v>
      </c>
      <c r="K305" s="8">
        <v>0</v>
      </c>
      <c r="L305" s="40">
        <v>1.7</v>
      </c>
    </row>
    <row r="306" spans="1:12" x14ac:dyDescent="0.25">
      <c r="A306" s="29" t="s">
        <v>294</v>
      </c>
      <c r="B306" s="5" t="s">
        <v>418</v>
      </c>
      <c r="C306" s="41"/>
      <c r="D306" s="6" t="s">
        <v>441</v>
      </c>
      <c r="E306" s="30">
        <v>6615</v>
      </c>
      <c r="F306" s="7">
        <v>0</v>
      </c>
      <c r="G306" s="39">
        <v>0</v>
      </c>
      <c r="H306" s="39">
        <v>0</v>
      </c>
      <c r="I306" s="31">
        <v>0</v>
      </c>
      <c r="J306" s="8">
        <v>0</v>
      </c>
      <c r="K306" s="8">
        <v>0</v>
      </c>
      <c r="L306" s="40">
        <v>1.7</v>
      </c>
    </row>
    <row r="307" spans="1:12" x14ac:dyDescent="0.25">
      <c r="A307" s="29" t="s">
        <v>294</v>
      </c>
      <c r="B307" s="5" t="s">
        <v>418</v>
      </c>
      <c r="C307" s="41"/>
      <c r="D307" s="6" t="s">
        <v>442</v>
      </c>
      <c r="E307" s="30">
        <v>6615</v>
      </c>
      <c r="F307" s="7">
        <v>0</v>
      </c>
      <c r="G307" s="39">
        <v>0</v>
      </c>
      <c r="H307" s="39">
        <v>0</v>
      </c>
      <c r="I307" s="31">
        <v>0</v>
      </c>
      <c r="J307" s="8">
        <v>0</v>
      </c>
      <c r="K307" s="8">
        <v>0</v>
      </c>
      <c r="L307" s="40">
        <v>1.7</v>
      </c>
    </row>
    <row r="308" spans="1:12" x14ac:dyDescent="0.25">
      <c r="A308" s="29" t="s">
        <v>294</v>
      </c>
      <c r="B308" s="5" t="s">
        <v>418</v>
      </c>
      <c r="C308" s="41"/>
      <c r="D308" s="6" t="s">
        <v>443</v>
      </c>
      <c r="E308" s="30">
        <v>6615</v>
      </c>
      <c r="F308" s="7">
        <v>0</v>
      </c>
      <c r="G308" s="39">
        <v>0</v>
      </c>
      <c r="H308" s="39">
        <v>0</v>
      </c>
      <c r="I308" s="31">
        <v>0</v>
      </c>
      <c r="J308" s="8">
        <v>0</v>
      </c>
      <c r="K308" s="8">
        <v>0</v>
      </c>
      <c r="L308" s="40">
        <v>1.7</v>
      </c>
    </row>
    <row r="309" spans="1:12" x14ac:dyDescent="0.25">
      <c r="A309" s="29" t="s">
        <v>294</v>
      </c>
      <c r="B309" s="5" t="s">
        <v>418</v>
      </c>
      <c r="C309" s="41"/>
      <c r="D309" s="6" t="s">
        <v>444</v>
      </c>
      <c r="E309" s="30">
        <v>6615</v>
      </c>
      <c r="F309" s="7">
        <v>0</v>
      </c>
      <c r="G309" s="39">
        <v>0</v>
      </c>
      <c r="H309" s="39">
        <v>0</v>
      </c>
      <c r="I309" s="31">
        <v>0</v>
      </c>
      <c r="J309" s="8">
        <v>0</v>
      </c>
      <c r="K309" s="8">
        <v>0</v>
      </c>
      <c r="L309" s="40">
        <v>1.7</v>
      </c>
    </row>
    <row r="310" spans="1:12" x14ac:dyDescent="0.25">
      <c r="A310" s="29" t="s">
        <v>294</v>
      </c>
      <c r="B310" s="5" t="s">
        <v>418</v>
      </c>
      <c r="C310" s="41"/>
      <c r="D310" s="6" t="s">
        <v>445</v>
      </c>
      <c r="E310" s="30">
        <v>6616</v>
      </c>
      <c r="F310" s="7">
        <v>0</v>
      </c>
      <c r="G310" s="39">
        <v>0</v>
      </c>
      <c r="H310" s="39">
        <v>0</v>
      </c>
      <c r="I310" s="31">
        <v>0</v>
      </c>
      <c r="J310" s="8">
        <v>0</v>
      </c>
      <c r="K310" s="8">
        <v>0</v>
      </c>
      <c r="L310" s="40">
        <v>1.7</v>
      </c>
    </row>
    <row r="311" spans="1:12" x14ac:dyDescent="0.25">
      <c r="A311" s="29" t="s">
        <v>294</v>
      </c>
      <c r="B311" s="5" t="s">
        <v>418</v>
      </c>
      <c r="C311" s="41"/>
      <c r="D311" s="6" t="s">
        <v>446</v>
      </c>
      <c r="E311" s="30">
        <v>6616</v>
      </c>
      <c r="F311" s="7">
        <v>0</v>
      </c>
      <c r="G311" s="39">
        <v>0</v>
      </c>
      <c r="H311" s="39">
        <v>0</v>
      </c>
      <c r="I311" s="31">
        <v>0</v>
      </c>
      <c r="J311" s="8">
        <v>0</v>
      </c>
      <c r="K311" s="8">
        <v>0</v>
      </c>
      <c r="L311" s="40">
        <v>1.7</v>
      </c>
    </row>
    <row r="312" spans="1:12" x14ac:dyDescent="0.25">
      <c r="A312" s="29" t="s">
        <v>294</v>
      </c>
      <c r="B312" s="5" t="s">
        <v>418</v>
      </c>
      <c r="C312" s="41"/>
      <c r="D312" s="6" t="s">
        <v>447</v>
      </c>
      <c r="E312" s="30">
        <v>6616</v>
      </c>
      <c r="F312" s="7">
        <v>0</v>
      </c>
      <c r="G312" s="39">
        <v>0</v>
      </c>
      <c r="H312" s="39">
        <v>0</v>
      </c>
      <c r="I312" s="31">
        <v>0</v>
      </c>
      <c r="J312" s="8">
        <v>0</v>
      </c>
      <c r="K312" s="8">
        <v>0</v>
      </c>
      <c r="L312" s="40">
        <v>1.7</v>
      </c>
    </row>
    <row r="313" spans="1:12" x14ac:dyDescent="0.25">
      <c r="A313" s="29" t="s">
        <v>294</v>
      </c>
      <c r="B313" s="5" t="s">
        <v>418</v>
      </c>
      <c r="C313" s="41"/>
      <c r="D313" s="6" t="s">
        <v>448</v>
      </c>
      <c r="E313" s="30">
        <v>6616</v>
      </c>
      <c r="F313" s="7">
        <v>0</v>
      </c>
      <c r="G313" s="39">
        <v>0</v>
      </c>
      <c r="H313" s="39">
        <v>0</v>
      </c>
      <c r="I313" s="31">
        <v>0</v>
      </c>
      <c r="J313" s="8">
        <v>0</v>
      </c>
      <c r="K313" s="8">
        <v>0</v>
      </c>
      <c r="L313" s="40">
        <v>1.7</v>
      </c>
    </row>
    <row r="314" spans="1:12" x14ac:dyDescent="0.25">
      <c r="A314" s="29" t="s">
        <v>294</v>
      </c>
      <c r="B314" s="5" t="s">
        <v>418</v>
      </c>
      <c r="C314" s="41"/>
      <c r="D314" s="6" t="s">
        <v>449</v>
      </c>
      <c r="E314" s="30">
        <v>6616</v>
      </c>
      <c r="F314" s="7">
        <v>0</v>
      </c>
      <c r="G314" s="39">
        <v>0</v>
      </c>
      <c r="H314" s="39">
        <v>0</v>
      </c>
      <c r="I314" s="31">
        <v>0</v>
      </c>
      <c r="J314" s="8">
        <v>0</v>
      </c>
      <c r="K314" s="8">
        <v>0</v>
      </c>
      <c r="L314" s="40">
        <v>1.7</v>
      </c>
    </row>
    <row r="315" spans="1:12" x14ac:dyDescent="0.25">
      <c r="A315" s="29" t="s">
        <v>294</v>
      </c>
      <c r="B315" s="5" t="s">
        <v>418</v>
      </c>
      <c r="C315" s="41"/>
      <c r="D315" s="6" t="s">
        <v>450</v>
      </c>
      <c r="E315" s="30">
        <v>6617</v>
      </c>
      <c r="F315" s="7">
        <v>0</v>
      </c>
      <c r="G315" s="39">
        <v>0</v>
      </c>
      <c r="H315" s="39">
        <v>0</v>
      </c>
      <c r="I315" s="31">
        <v>0</v>
      </c>
      <c r="J315" s="8">
        <v>0</v>
      </c>
      <c r="K315" s="8">
        <v>0</v>
      </c>
      <c r="L315" s="40">
        <v>1.7</v>
      </c>
    </row>
    <row r="316" spans="1:12" x14ac:dyDescent="0.25">
      <c r="A316" s="29" t="s">
        <v>294</v>
      </c>
      <c r="B316" s="5" t="s">
        <v>418</v>
      </c>
      <c r="C316" s="41"/>
      <c r="D316" s="6" t="s">
        <v>451</v>
      </c>
      <c r="E316" s="30">
        <v>6617</v>
      </c>
      <c r="F316" s="7">
        <v>0</v>
      </c>
      <c r="G316" s="39">
        <v>0</v>
      </c>
      <c r="H316" s="39">
        <v>0</v>
      </c>
      <c r="I316" s="31">
        <v>0</v>
      </c>
      <c r="J316" s="8">
        <v>0</v>
      </c>
      <c r="K316" s="8">
        <v>0</v>
      </c>
      <c r="L316" s="40">
        <v>1.7</v>
      </c>
    </row>
    <row r="317" spans="1:12" x14ac:dyDescent="0.25">
      <c r="A317" s="29" t="s">
        <v>294</v>
      </c>
      <c r="B317" s="5" t="s">
        <v>418</v>
      </c>
      <c r="C317" s="41"/>
      <c r="D317" s="6" t="s">
        <v>452</v>
      </c>
      <c r="E317" s="30">
        <v>6617</v>
      </c>
      <c r="F317" s="7">
        <v>0</v>
      </c>
      <c r="G317" s="39">
        <v>0</v>
      </c>
      <c r="H317" s="39">
        <v>0</v>
      </c>
      <c r="I317" s="31">
        <v>0</v>
      </c>
      <c r="J317" s="8">
        <v>0</v>
      </c>
      <c r="K317" s="8">
        <v>0</v>
      </c>
      <c r="L317" s="40">
        <v>1.7</v>
      </c>
    </row>
    <row r="318" spans="1:12" x14ac:dyDescent="0.25">
      <c r="A318" s="29" t="s">
        <v>294</v>
      </c>
      <c r="B318" s="5" t="s">
        <v>418</v>
      </c>
      <c r="C318" s="41"/>
      <c r="D318" s="6" t="s">
        <v>453</v>
      </c>
      <c r="E318" s="30">
        <v>6617</v>
      </c>
      <c r="F318" s="7">
        <v>0</v>
      </c>
      <c r="G318" s="39">
        <v>0</v>
      </c>
      <c r="H318" s="39">
        <v>0</v>
      </c>
      <c r="I318" s="31">
        <v>0</v>
      </c>
      <c r="J318" s="8">
        <v>0</v>
      </c>
      <c r="K318" s="8">
        <v>0</v>
      </c>
      <c r="L318" s="40">
        <v>1.7</v>
      </c>
    </row>
    <row r="319" spans="1:12" x14ac:dyDescent="0.25">
      <c r="A319" s="25" t="s">
        <v>294</v>
      </c>
      <c r="B319" s="9" t="s">
        <v>332</v>
      </c>
      <c r="C319" s="35" t="s">
        <v>454</v>
      </c>
      <c r="D319" s="10" t="s">
        <v>455</v>
      </c>
      <c r="E319" s="26">
        <v>6599</v>
      </c>
      <c r="F319" s="11">
        <v>0</v>
      </c>
      <c r="G319" s="37">
        <v>0</v>
      </c>
      <c r="H319" s="37">
        <v>0</v>
      </c>
      <c r="I319" s="27">
        <v>0</v>
      </c>
      <c r="J319" s="12">
        <v>0</v>
      </c>
      <c r="K319" s="12">
        <v>0</v>
      </c>
      <c r="L319" s="38">
        <v>18.48</v>
      </c>
    </row>
    <row r="320" spans="1:12" x14ac:dyDescent="0.25">
      <c r="A320" s="25" t="s">
        <v>294</v>
      </c>
      <c r="B320" s="9" t="s">
        <v>332</v>
      </c>
      <c r="C320" s="35"/>
      <c r="D320" s="10" t="s">
        <v>456</v>
      </c>
      <c r="E320" s="26">
        <v>6599</v>
      </c>
      <c r="F320" s="11">
        <v>0</v>
      </c>
      <c r="G320" s="37">
        <v>0</v>
      </c>
      <c r="H320" s="37">
        <v>0</v>
      </c>
      <c r="I320" s="27">
        <v>0</v>
      </c>
      <c r="J320" s="12">
        <v>0</v>
      </c>
      <c r="K320" s="12">
        <v>0</v>
      </c>
      <c r="L320" s="38">
        <v>18.48</v>
      </c>
    </row>
    <row r="321" spans="1:12" x14ac:dyDescent="0.25">
      <c r="A321" s="25" t="s">
        <v>294</v>
      </c>
      <c r="B321" s="9" t="s">
        <v>332</v>
      </c>
      <c r="C321" s="35"/>
      <c r="D321" s="10" t="s">
        <v>457</v>
      </c>
      <c r="E321" s="26">
        <v>6599</v>
      </c>
      <c r="F321" s="11">
        <v>0</v>
      </c>
      <c r="G321" s="37">
        <v>0</v>
      </c>
      <c r="H321" s="37">
        <v>0</v>
      </c>
      <c r="I321" s="27">
        <v>0</v>
      </c>
      <c r="J321" s="12">
        <v>0</v>
      </c>
      <c r="K321" s="12">
        <v>0</v>
      </c>
      <c r="L321" s="38">
        <v>18.48</v>
      </c>
    </row>
    <row r="322" spans="1:12" x14ac:dyDescent="0.25">
      <c r="A322" s="25" t="s">
        <v>294</v>
      </c>
      <c r="B322" s="9" t="s">
        <v>332</v>
      </c>
      <c r="C322" s="35"/>
      <c r="D322" s="10" t="s">
        <v>458</v>
      </c>
      <c r="E322" s="26">
        <v>6599</v>
      </c>
      <c r="F322" s="11">
        <v>0</v>
      </c>
      <c r="G322" s="37">
        <v>0</v>
      </c>
      <c r="H322" s="37">
        <v>0</v>
      </c>
      <c r="I322" s="27">
        <v>0</v>
      </c>
      <c r="J322" s="12">
        <v>0</v>
      </c>
      <c r="K322" s="12">
        <v>0</v>
      </c>
      <c r="L322" s="38">
        <v>18.48</v>
      </c>
    </row>
    <row r="323" spans="1:12" x14ac:dyDescent="0.25">
      <c r="A323" s="25" t="s">
        <v>294</v>
      </c>
      <c r="B323" s="9" t="s">
        <v>332</v>
      </c>
      <c r="C323" s="35"/>
      <c r="D323" s="10" t="s">
        <v>459</v>
      </c>
      <c r="E323" s="26">
        <v>6600</v>
      </c>
      <c r="F323" s="11">
        <v>0</v>
      </c>
      <c r="G323" s="37">
        <v>0</v>
      </c>
      <c r="H323" s="37">
        <v>0</v>
      </c>
      <c r="I323" s="27">
        <v>0</v>
      </c>
      <c r="J323" s="12">
        <v>0</v>
      </c>
      <c r="K323" s="12">
        <v>0</v>
      </c>
      <c r="L323" s="38">
        <v>18.48</v>
      </c>
    </row>
    <row r="324" spans="1:12" x14ac:dyDescent="0.25">
      <c r="A324" s="25" t="s">
        <v>294</v>
      </c>
      <c r="B324" s="9" t="s">
        <v>332</v>
      </c>
      <c r="C324" s="35"/>
      <c r="D324" s="10" t="s">
        <v>460</v>
      </c>
      <c r="E324" s="26">
        <v>6600</v>
      </c>
      <c r="F324" s="11">
        <v>0</v>
      </c>
      <c r="G324" s="37">
        <v>0</v>
      </c>
      <c r="H324" s="37">
        <v>0</v>
      </c>
      <c r="I324" s="27">
        <v>0</v>
      </c>
      <c r="J324" s="12">
        <v>0</v>
      </c>
      <c r="K324" s="12">
        <v>0</v>
      </c>
      <c r="L324" s="38">
        <v>18.48</v>
      </c>
    </row>
    <row r="325" spans="1:12" x14ac:dyDescent="0.25">
      <c r="A325" s="25" t="s">
        <v>294</v>
      </c>
      <c r="B325" s="9" t="s">
        <v>332</v>
      </c>
      <c r="C325" s="35"/>
      <c r="D325" s="10" t="s">
        <v>461</v>
      </c>
      <c r="E325" s="26">
        <v>6600</v>
      </c>
      <c r="F325" s="11">
        <v>0</v>
      </c>
      <c r="G325" s="37">
        <v>0</v>
      </c>
      <c r="H325" s="37">
        <v>0</v>
      </c>
      <c r="I325" s="27">
        <v>0</v>
      </c>
      <c r="J325" s="12">
        <v>0</v>
      </c>
      <c r="K325" s="12">
        <v>0</v>
      </c>
      <c r="L325" s="38">
        <v>18.48</v>
      </c>
    </row>
    <row r="326" spans="1:12" x14ac:dyDescent="0.25">
      <c r="A326" s="29"/>
      <c r="B326" s="5" t="s">
        <v>373</v>
      </c>
      <c r="C326" s="41" t="s">
        <v>462</v>
      </c>
      <c r="D326" s="6" t="s">
        <v>375</v>
      </c>
      <c r="E326" s="30">
        <v>6291</v>
      </c>
      <c r="F326" s="7">
        <v>0</v>
      </c>
      <c r="G326" s="39">
        <v>0</v>
      </c>
      <c r="H326" s="39">
        <v>0</v>
      </c>
      <c r="I326" s="31">
        <v>0</v>
      </c>
      <c r="J326" s="8">
        <v>0</v>
      </c>
      <c r="K326" s="8">
        <v>0</v>
      </c>
      <c r="L326" s="40"/>
    </row>
    <row r="327" spans="1:12" x14ac:dyDescent="0.25">
      <c r="A327" s="29"/>
      <c r="B327" s="5" t="s">
        <v>373</v>
      </c>
      <c r="C327" s="41" t="s">
        <v>462</v>
      </c>
      <c r="D327" s="6" t="s">
        <v>376</v>
      </c>
      <c r="E327" s="30">
        <v>6292</v>
      </c>
      <c r="F327" s="7">
        <v>0</v>
      </c>
      <c r="G327" s="39">
        <v>0</v>
      </c>
      <c r="H327" s="39">
        <v>0</v>
      </c>
      <c r="I327" s="31">
        <v>0</v>
      </c>
      <c r="J327" s="8">
        <v>0</v>
      </c>
      <c r="K327" s="8">
        <v>0</v>
      </c>
      <c r="L327" s="40"/>
    </row>
    <row r="328" spans="1:12" x14ac:dyDescent="0.25">
      <c r="A328" s="25" t="s">
        <v>294</v>
      </c>
      <c r="B328" s="9" t="s">
        <v>338</v>
      </c>
      <c r="C328" s="35" t="s">
        <v>463</v>
      </c>
      <c r="D328" s="10" t="s">
        <v>464</v>
      </c>
      <c r="E328" s="26">
        <v>6130</v>
      </c>
      <c r="F328" s="11">
        <v>0</v>
      </c>
      <c r="G328" s="37">
        <v>0</v>
      </c>
      <c r="H328" s="37">
        <v>0</v>
      </c>
      <c r="I328" s="27">
        <v>0</v>
      </c>
      <c r="J328" s="12">
        <v>0</v>
      </c>
      <c r="K328" s="12">
        <v>0</v>
      </c>
      <c r="L328" s="38">
        <v>18</v>
      </c>
    </row>
    <row r="329" spans="1:12" x14ac:dyDescent="0.25">
      <c r="A329" s="29" t="s">
        <v>294</v>
      </c>
      <c r="B329" s="5" t="s">
        <v>338</v>
      </c>
      <c r="C329" s="41" t="s">
        <v>465</v>
      </c>
      <c r="D329" s="6" t="s">
        <v>466</v>
      </c>
      <c r="E329" s="30">
        <v>6157</v>
      </c>
      <c r="F329" s="7">
        <v>0</v>
      </c>
      <c r="G329" s="39">
        <v>0</v>
      </c>
      <c r="H329" s="39">
        <v>0</v>
      </c>
      <c r="I329" s="31">
        <v>0</v>
      </c>
      <c r="J329" s="8">
        <v>0</v>
      </c>
      <c r="K329" s="8">
        <v>0</v>
      </c>
      <c r="L329" s="40">
        <v>9</v>
      </c>
    </row>
    <row r="330" spans="1:12" x14ac:dyDescent="0.25">
      <c r="A330" s="25"/>
      <c r="B330" s="9" t="s">
        <v>332</v>
      </c>
      <c r="C330" s="35" t="s">
        <v>467</v>
      </c>
      <c r="D330" s="10" t="s">
        <v>468</v>
      </c>
      <c r="E330" s="26">
        <v>6075</v>
      </c>
      <c r="F330" s="11">
        <v>0</v>
      </c>
      <c r="G330" s="37">
        <v>0</v>
      </c>
      <c r="H330" s="37">
        <v>0</v>
      </c>
      <c r="I330" s="27">
        <v>0</v>
      </c>
      <c r="J330" s="12">
        <v>0</v>
      </c>
      <c r="K330" s="12">
        <v>0</v>
      </c>
      <c r="L330" s="38">
        <v>32</v>
      </c>
    </row>
    <row r="331" spans="1:12" x14ac:dyDescent="0.25">
      <c r="A331" s="25"/>
      <c r="B331" s="9" t="s">
        <v>332</v>
      </c>
      <c r="C331" s="35"/>
      <c r="D331" s="10" t="s">
        <v>469</v>
      </c>
      <c r="E331" s="26">
        <v>6076</v>
      </c>
      <c r="F331" s="11">
        <v>0</v>
      </c>
      <c r="G331" s="37">
        <v>0</v>
      </c>
      <c r="H331" s="37">
        <v>0</v>
      </c>
      <c r="I331" s="27">
        <v>0</v>
      </c>
      <c r="J331" s="12">
        <v>0</v>
      </c>
      <c r="K331" s="12">
        <v>0</v>
      </c>
      <c r="L331" s="38">
        <v>32</v>
      </c>
    </row>
    <row r="332" spans="1:12" x14ac:dyDescent="0.25">
      <c r="A332" s="25"/>
      <c r="B332" s="9" t="s">
        <v>332</v>
      </c>
      <c r="C332" s="35"/>
      <c r="D332" s="10" t="s">
        <v>470</v>
      </c>
      <c r="E332" s="26">
        <v>6077</v>
      </c>
      <c r="F332" s="11">
        <v>0</v>
      </c>
      <c r="G332" s="37">
        <v>0</v>
      </c>
      <c r="H332" s="37">
        <v>0</v>
      </c>
      <c r="I332" s="27">
        <v>0</v>
      </c>
      <c r="J332" s="12">
        <v>0</v>
      </c>
      <c r="K332" s="12">
        <v>0</v>
      </c>
      <c r="L332" s="38">
        <v>33.5</v>
      </c>
    </row>
  </sheetData>
  <mergeCells count="1">
    <mergeCell ref="C16:E16"/>
  </mergeCells>
  <printOptions horizontalCentered="1" verticalCentered="1"/>
  <pageMargins left="0" right="0" top="0" bottom="0" header="0.31496062992126" footer="0.31496062992126"/>
  <pageSetup scale="80" orientation="portrait" r:id="rId1"/>
  <rowBreaks count="3" manualBreakCount="3">
    <brk id="118" min="2" max="9" man="1"/>
    <brk id="38" min="2" max="9" man="1"/>
    <brk id="306" min="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Y332"/>
  <sheetViews>
    <sheetView zoomScale="85" zoomScaleNormal="85" zoomScaleSheetLayoutView="70" workbookViewId="0">
      <selection activeCell="E1" sqref="E1:H2"/>
    </sheetView>
  </sheetViews>
  <sheetFormatPr baseColWidth="10" defaultRowHeight="15" x14ac:dyDescent="0.25"/>
  <cols>
    <col min="1" max="2" width="11.42578125" style="1"/>
    <col min="3" max="3" width="38.140625" style="1" bestFit="1" customWidth="1"/>
    <col min="4" max="4" width="13.140625" style="2" customWidth="1"/>
    <col min="5" max="5" width="9" style="2" customWidth="1"/>
    <col min="6" max="6" width="7.7109375" style="13" bestFit="1" customWidth="1"/>
    <col min="7" max="7" width="9.7109375" style="13" bestFit="1" customWidth="1"/>
    <col min="8" max="8" width="7.7109375" style="13" bestFit="1" customWidth="1"/>
    <col min="9" max="9" width="10.5703125" style="1" bestFit="1" customWidth="1"/>
    <col min="10" max="10" width="10.85546875" style="1" bestFit="1" customWidth="1"/>
    <col min="11" max="11" width="10.28515625" style="1" bestFit="1" customWidth="1"/>
    <col min="12" max="16384" width="11.42578125" style="1"/>
  </cols>
  <sheetData>
    <row r="1" spans="1:12" x14ac:dyDescent="0.25">
      <c r="E1" s="78"/>
      <c r="F1" s="78" t="s">
        <v>487</v>
      </c>
      <c r="G1" s="78" t="s">
        <v>488</v>
      </c>
      <c r="H1" s="78" t="s">
        <v>475</v>
      </c>
    </row>
    <row r="2" spans="1:12" x14ac:dyDescent="0.25">
      <c r="E2" s="79" t="s">
        <v>3</v>
      </c>
      <c r="F2" s="80">
        <f>+SUM(F5:F13,F17:F1063)</f>
        <v>3123.1731</v>
      </c>
      <c r="G2" s="80">
        <f>+SUM(G5:G13,G17:G1063)</f>
        <v>2694.1778999999997</v>
      </c>
      <c r="H2" s="80">
        <f>+SUM(H5:H13,H158:H1063)</f>
        <v>1648.8901000000001</v>
      </c>
    </row>
    <row r="3" spans="1:12" ht="15.75" thickBot="1" x14ac:dyDescent="0.3">
      <c r="D3" s="1"/>
      <c r="E3" s="1"/>
      <c r="F3" s="1"/>
      <c r="G3" s="1"/>
      <c r="H3" s="1"/>
    </row>
    <row r="4" spans="1:12" ht="15.75" thickBot="1" x14ac:dyDescent="0.3">
      <c r="A4" s="64" t="s">
        <v>4</v>
      </c>
      <c r="B4" s="65" t="s">
        <v>5</v>
      </c>
      <c r="C4" s="65" t="s">
        <v>6</v>
      </c>
      <c r="D4" s="65"/>
      <c r="E4" s="65"/>
      <c r="F4" s="15" t="s">
        <v>487</v>
      </c>
      <c r="G4" s="15" t="s">
        <v>488</v>
      </c>
      <c r="H4" s="77" t="s">
        <v>475</v>
      </c>
      <c r="I4" s="15" t="s">
        <v>487</v>
      </c>
      <c r="J4" s="15" t="s">
        <v>488</v>
      </c>
      <c r="K4" s="77" t="s">
        <v>475</v>
      </c>
      <c r="L4" s="66"/>
    </row>
    <row r="5" spans="1:12" x14ac:dyDescent="0.25">
      <c r="A5" s="25" t="s">
        <v>12</v>
      </c>
      <c r="B5" s="9" t="s">
        <v>12</v>
      </c>
      <c r="C5" s="5" t="s">
        <v>13</v>
      </c>
      <c r="D5" s="6" t="s">
        <v>14</v>
      </c>
      <c r="E5" s="6"/>
      <c r="F5" s="7">
        <f>+IFERROR(IF(VLOOKUP($D5,[5]max!$A$4:$E$284,5,FALSE)=1,VLOOKUP($D5,[5]max!$A$4:$J$201,6,FALSE),0),0)</f>
        <v>2</v>
      </c>
      <c r="G5" s="7">
        <f>+IFERROR(IF(VLOOKUP($D5,[5]med!$A$5:$E$299,5,FALSE)=1,VLOOKUP($D5,[5]med!$A$5:$J$201,6,FALSE),0),0)</f>
        <v>2</v>
      </c>
      <c r="H5" s="7">
        <f>+IFERROR(IF(VLOOKUP($D5,[5]min!$A$4:$E$295,5,FALSE)=1,VLOOKUP($D5,[5]min!$A$4:$J$197,6,FALSE),0),0)</f>
        <v>2</v>
      </c>
      <c r="I5" s="8">
        <f>+IFERROR(IF(VLOOKUP($D5,[5]max!$A$4:$E$284,5,FALSE)=1,VLOOKUP($D5,[5]max!$A$4:$J$201,10,FALSE),0),0)</f>
        <v>0.66666666666666663</v>
      </c>
      <c r="J5" s="8">
        <f>+IFERROR(IF(VLOOKUP($D5,[5]med!$A$5:$E$299,5,FALSE)=1,VLOOKUP($D5,[5]med!$A$5:$J$201,10,FALSE),0),0)</f>
        <v>0.66666666666666663</v>
      </c>
      <c r="K5" s="8">
        <f>+IFERROR(IF(VLOOKUP($D5,[5]min!$A$4:$E$295,5,FALSE)=1,VLOOKUP($D5,[5]min!$A$4:$J$197,10,FALSE),0),0)</f>
        <v>0.66666666666666663</v>
      </c>
      <c r="L5" s="32">
        <f>+IFERROR(VLOOKUP($D5,[5]max!$A$4:$K$996,7,FALSE),0)</f>
        <v>3</v>
      </c>
    </row>
    <row r="6" spans="1:12" x14ac:dyDescent="0.25">
      <c r="A6" s="25" t="s">
        <v>12</v>
      </c>
      <c r="B6" s="9" t="s">
        <v>12</v>
      </c>
      <c r="C6" s="5"/>
      <c r="D6" s="6" t="s">
        <v>15</v>
      </c>
      <c r="E6" s="6"/>
      <c r="F6" s="7">
        <f>+IFERROR(IF(VLOOKUP($D6,[5]max!$A$4:$E$284,5,FALSE)=1,VLOOKUP($D6,[5]max!$A$4:$J$201,6,FALSE),0),0)</f>
        <v>2</v>
      </c>
      <c r="G6" s="7">
        <f>+IFERROR(IF(VLOOKUP($D6,[5]med!$A$5:$E$299,5,FALSE)=1,VLOOKUP($D6,[5]med!$A$5:$J$201,6,FALSE),0),0)</f>
        <v>2</v>
      </c>
      <c r="H6" s="7">
        <f>+IFERROR(IF(VLOOKUP($D6,[5]min!$A$4:$E$295,5,FALSE)=1,VLOOKUP($D6,[5]min!$A$4:$J$197,6,FALSE),0),0)</f>
        <v>2</v>
      </c>
      <c r="I6" s="8">
        <f>+IFERROR(IF(VLOOKUP($D6,[5]max!$A$4:$E$284,5,FALSE)=1,VLOOKUP($D6,[5]max!$A$4:$J$201,10,FALSE),0),0)</f>
        <v>0.66666666666666663</v>
      </c>
      <c r="J6" s="8">
        <f>+IFERROR(IF(VLOOKUP($D6,[5]med!$A$5:$E$299,5,FALSE)=1,VLOOKUP($D6,[5]med!$A$5:$J$201,10,FALSE),0),0)</f>
        <v>0.66666666666666663</v>
      </c>
      <c r="K6" s="8">
        <f>+IFERROR(IF(VLOOKUP($D6,[5]min!$A$4:$E$295,5,FALSE)=1,VLOOKUP($D6,[5]min!$A$4:$J$197,10,FALSE),0),0)</f>
        <v>0.66666666666666663</v>
      </c>
      <c r="L6" s="32">
        <f>+IFERROR(VLOOKUP($D6,[5]max!$A$4:$K$996,7,FALSE),0)</f>
        <v>3</v>
      </c>
    </row>
    <row r="7" spans="1:12" x14ac:dyDescent="0.25">
      <c r="A7" s="25" t="s">
        <v>12</v>
      </c>
      <c r="B7" s="9" t="s">
        <v>12</v>
      </c>
      <c r="C7" s="5"/>
      <c r="D7" s="6" t="s">
        <v>16</v>
      </c>
      <c r="E7" s="6"/>
      <c r="F7" s="7">
        <f>+IFERROR(IF(VLOOKUP($D7,[5]max!$A$4:$E$284,5,FALSE)=1,VLOOKUP($D7,[5]max!$A$4:$J$201,6,FALSE),0),0)</f>
        <v>2</v>
      </c>
      <c r="G7" s="7">
        <f>+IFERROR(IF(VLOOKUP($D7,[5]med!$A$5:$E$299,5,FALSE)=1,VLOOKUP($D7,[5]med!$A$5:$J$201,6,FALSE),0),0)</f>
        <v>2</v>
      </c>
      <c r="H7" s="7">
        <f>+IFERROR(IF(VLOOKUP($D7,[5]min!$A$4:$E$295,5,FALSE)=1,VLOOKUP($D7,[5]min!$A$4:$J$197,6,FALSE),0),0)</f>
        <v>2</v>
      </c>
      <c r="I7" s="8">
        <f>+IFERROR(IF(VLOOKUP($D7,[5]max!$A$4:$E$284,5,FALSE)=1,VLOOKUP($D7,[5]max!$A$4:$J$201,10,FALSE),0),0)</f>
        <v>0.66666666666666663</v>
      </c>
      <c r="J7" s="8">
        <f>+IFERROR(IF(VLOOKUP($D7,[5]med!$A$5:$E$299,5,FALSE)=1,VLOOKUP($D7,[5]med!$A$5:$J$201,10,FALSE),0),0)</f>
        <v>0.66666666666666663</v>
      </c>
      <c r="K7" s="8">
        <f>+IFERROR(IF(VLOOKUP($D7,[5]min!$A$4:$E$295,5,FALSE)=1,VLOOKUP($D7,[5]min!$A$4:$J$197,10,FALSE),0),0)</f>
        <v>0.66666666666666663</v>
      </c>
      <c r="L7" s="32">
        <f>+IFERROR(VLOOKUP($D7,[5]max!$A$4:$K$996,7,FALSE),0)</f>
        <v>3</v>
      </c>
    </row>
    <row r="8" spans="1:12" x14ac:dyDescent="0.25">
      <c r="A8" s="25" t="s">
        <v>12</v>
      </c>
      <c r="B8" s="9" t="s">
        <v>12</v>
      </c>
      <c r="C8" s="5"/>
      <c r="D8" s="6" t="s">
        <v>17</v>
      </c>
      <c r="E8" s="6"/>
      <c r="F8" s="7">
        <f>+IFERROR(IF(VLOOKUP($D8,[5]max!$A$4:$E$284,5,FALSE)=1,VLOOKUP($D8,[5]max!$A$4:$J$201,6,FALSE),0),0)</f>
        <v>4</v>
      </c>
      <c r="G8" s="7">
        <f>+IFERROR(IF(VLOOKUP($D8,[5]med!$A$5:$E$299,5,FALSE)=1,VLOOKUP($D8,[5]med!$A$5:$J$201,6,FALSE),0),0)</f>
        <v>4</v>
      </c>
      <c r="H8" s="7">
        <f>+IFERROR(IF(VLOOKUP($D8,[5]min!$A$4:$E$295,5,FALSE)=1,VLOOKUP($D8,[5]min!$A$4:$J$197,6,FALSE),0),0)</f>
        <v>4</v>
      </c>
      <c r="I8" s="8">
        <f>+IFERROR(IF(VLOOKUP($D8,[5]max!$A$4:$E$284,5,FALSE)=1,VLOOKUP($D8,[5]max!$A$4:$J$201,10,FALSE),0),0)</f>
        <v>0.88888888888888884</v>
      </c>
      <c r="J8" s="8">
        <f>+IFERROR(IF(VLOOKUP($D8,[5]med!$A$5:$E$299,5,FALSE)=1,VLOOKUP($D8,[5]med!$A$5:$J$201,10,FALSE),0),0)</f>
        <v>0.88888888888888884</v>
      </c>
      <c r="K8" s="8">
        <f>+IFERROR(IF(VLOOKUP($D8,[5]min!$A$4:$E$295,5,FALSE)=1,VLOOKUP($D8,[5]min!$A$4:$J$197,10,FALSE),0),0)</f>
        <v>0.88888888888888884</v>
      </c>
      <c r="L8" s="32">
        <f>+IFERROR(VLOOKUP($D8,[5]max!$A$4:$K$996,7,FALSE),0)</f>
        <v>4.5</v>
      </c>
    </row>
    <row r="9" spans="1:12" x14ac:dyDescent="0.25">
      <c r="A9" s="25" t="s">
        <v>12</v>
      </c>
      <c r="B9" s="9" t="s">
        <v>12</v>
      </c>
      <c r="C9" s="5"/>
      <c r="D9" s="6" t="s">
        <v>18</v>
      </c>
      <c r="E9" s="6"/>
      <c r="F9" s="7">
        <f>+IFERROR(IF(VLOOKUP($D9,[5]max!$A$4:$E$284,5,FALSE)=1,VLOOKUP($D9,[5]max!$A$4:$J$201,6,FALSE),0),0)</f>
        <v>0</v>
      </c>
      <c r="G9" s="7">
        <f>+IFERROR(IF(VLOOKUP($D9,[5]med!$A$5:$E$299,5,FALSE)=1,VLOOKUP($D9,[5]med!$A$5:$J$201,6,FALSE),0),0)</f>
        <v>0</v>
      </c>
      <c r="H9" s="7">
        <f>+IFERROR(IF(VLOOKUP($D9,[5]min!$A$4:$E$295,5,FALSE)=1,VLOOKUP($D9,[5]min!$A$4:$J$197,6,FALSE),0),0)</f>
        <v>0</v>
      </c>
      <c r="I9" s="8">
        <f>+IFERROR(IF(VLOOKUP($D9,[5]max!$A$4:$E$284,5,FALSE)=1,VLOOKUP($D9,[5]max!$A$4:$J$201,10,FALSE),0),0)</f>
        <v>0</v>
      </c>
      <c r="J9" s="8">
        <f>+IFERROR(IF(VLOOKUP($D9,[5]med!$A$5:$E$299,5,FALSE)=1,VLOOKUP($D9,[5]med!$A$5:$J$201,10,FALSE),0),0)</f>
        <v>0</v>
      </c>
      <c r="K9" s="8">
        <f>+IFERROR(IF(VLOOKUP($D9,[5]min!$A$4:$E$295,5,FALSE)=1,VLOOKUP($D9,[5]min!$A$4:$J$197,10,FALSE),0),0)</f>
        <v>0</v>
      </c>
      <c r="L9" s="32">
        <f>+IFERROR(VLOOKUP($D9,[5]max!$A$4:$K$996,7,FALSE),0)</f>
        <v>4.5</v>
      </c>
    </row>
    <row r="10" spans="1:12" x14ac:dyDescent="0.25">
      <c r="A10" s="25" t="s">
        <v>12</v>
      </c>
      <c r="B10" s="9" t="s">
        <v>12</v>
      </c>
      <c r="C10" s="5"/>
      <c r="D10" s="6" t="s">
        <v>19</v>
      </c>
      <c r="E10" s="6"/>
      <c r="F10" s="7">
        <f>+IFERROR(IF(VLOOKUP($D10,[5]max!$A$4:$E$284,5,FALSE)=1,VLOOKUP($D10,[5]max!$A$4:$J$201,6,FALSE),0),0)</f>
        <v>4</v>
      </c>
      <c r="G10" s="7">
        <f>+IFERROR(IF(VLOOKUP($D10,[5]med!$A$5:$E$299,5,FALSE)=1,VLOOKUP($D10,[5]med!$A$5:$J$201,6,FALSE),0),0)</f>
        <v>4</v>
      </c>
      <c r="H10" s="7">
        <f>+IFERROR(IF(VLOOKUP($D10,[5]min!$A$4:$E$295,5,FALSE)=1,VLOOKUP($D10,[5]min!$A$4:$J$197,6,FALSE),0),0)</f>
        <v>4</v>
      </c>
      <c r="I10" s="8">
        <f>+IFERROR(IF(VLOOKUP($D10,[5]max!$A$4:$E$284,5,FALSE)=1,VLOOKUP($D10,[5]max!$A$4:$J$201,10,FALSE),0),0)</f>
        <v>0.88888888888888884</v>
      </c>
      <c r="J10" s="8">
        <f>+IFERROR(IF(VLOOKUP($D10,[5]med!$A$5:$E$299,5,FALSE)=1,VLOOKUP($D10,[5]med!$A$5:$J$201,10,FALSE),0),0)</f>
        <v>0.88888888888888884</v>
      </c>
      <c r="K10" s="8">
        <f>+IFERROR(IF(VLOOKUP($D10,[5]min!$A$4:$E$295,5,FALSE)=1,VLOOKUP($D10,[5]min!$A$4:$J$197,10,FALSE),0),0)</f>
        <v>0.88888888888888884</v>
      </c>
      <c r="L10" s="32">
        <f>+IFERROR(VLOOKUP($D10,[5]max!$A$4:$K$996,7,FALSE),0)</f>
        <v>4.5</v>
      </c>
    </row>
    <row r="11" spans="1:12" x14ac:dyDescent="0.25">
      <c r="A11" s="25" t="s">
        <v>12</v>
      </c>
      <c r="B11" s="9" t="s">
        <v>12</v>
      </c>
      <c r="C11" s="9" t="s">
        <v>20</v>
      </c>
      <c r="D11" s="10" t="s">
        <v>21</v>
      </c>
      <c r="E11" s="10"/>
      <c r="F11" s="11">
        <f>+IFERROR(IF(VLOOKUP($D11,[5]max!$A$4:$E$284,5,FALSE)=1,VLOOKUP($D11,[5]max!$A$4:$J$201,6,FALSE),0),0)</f>
        <v>0</v>
      </c>
      <c r="G11" s="11">
        <f>+IFERROR(IF(VLOOKUP($D11,[5]med!$A$5:$E$299,5,FALSE)=1,VLOOKUP($D11,[5]med!$A$5:$J$201,6,FALSE),0),0)</f>
        <v>0</v>
      </c>
      <c r="H11" s="11">
        <f>+IFERROR(IF(VLOOKUP($D11,[5]min!$A$4:$E$295,5,FALSE)=1,VLOOKUP($D11,[5]min!$A$4:$J$197,6,FALSE),0),0)</f>
        <v>0</v>
      </c>
      <c r="I11" s="12">
        <f>+IFERROR(IF(VLOOKUP($D11,[5]max!$A$4:$E$284,5,FALSE)=1,VLOOKUP($D11,[5]max!$A$4:$J$201,10,FALSE),0),0)</f>
        <v>0</v>
      </c>
      <c r="J11" s="12">
        <f>+IFERROR(IF(VLOOKUP($D11,[5]med!$A$5:$E$299,5,FALSE)=1,VLOOKUP($D11,[5]med!$A$5:$J$201,10,FALSE),0),0)</f>
        <v>0</v>
      </c>
      <c r="K11" s="12">
        <f>+IFERROR(IF(VLOOKUP($D11,[5]min!$A$4:$E$295,5,FALSE)=1,VLOOKUP($D11,[5]min!$A$4:$J$197,10,FALSE),0),0)</f>
        <v>0</v>
      </c>
      <c r="L11" s="28">
        <f>+IFERROR(VLOOKUP($D11,[5]max!$A$4:$K$996,7,FALSE),0)</f>
        <v>12</v>
      </c>
    </row>
    <row r="12" spans="1:12" x14ac:dyDescent="0.25">
      <c r="A12" s="25" t="s">
        <v>12</v>
      </c>
      <c r="B12" s="9" t="s">
        <v>12</v>
      </c>
      <c r="C12" s="9"/>
      <c r="D12" s="10" t="s">
        <v>22</v>
      </c>
      <c r="E12" s="10"/>
      <c r="F12" s="11">
        <f>+IFERROR(IF(VLOOKUP($D12,[5]max!$A$4:$E$284,5,FALSE)=1,VLOOKUP($D12,[5]max!$A$4:$J$201,6,FALSE),0),0)</f>
        <v>0</v>
      </c>
      <c r="G12" s="11">
        <f>+IFERROR(IF(VLOOKUP($D12,[5]med!$A$5:$E$299,5,FALSE)=1,VLOOKUP($D12,[5]med!$A$5:$J$201,6,FALSE),0),0)</f>
        <v>0</v>
      </c>
      <c r="H12" s="11">
        <f>+IFERROR(IF(VLOOKUP($D12,[5]min!$A$4:$E$295,5,FALSE)=1,VLOOKUP($D12,[5]min!$A$4:$J$197,6,FALSE),0),0)</f>
        <v>0</v>
      </c>
      <c r="I12" s="12">
        <f>+IFERROR(IF(VLOOKUP($D12,[5]max!$A$4:$E$284,5,FALSE)=1,VLOOKUP($D12,[5]max!$A$4:$J$201,10,FALSE),0),0)</f>
        <v>0</v>
      </c>
      <c r="J12" s="12">
        <f>+IFERROR(IF(VLOOKUP($D12,[5]med!$A$5:$E$299,5,FALSE)=1,VLOOKUP($D12,[5]med!$A$5:$J$201,10,FALSE),0),0)</f>
        <v>0</v>
      </c>
      <c r="K12" s="12">
        <f>+IFERROR(IF(VLOOKUP($D12,[5]min!$A$4:$E$295,5,FALSE)=1,VLOOKUP($D12,[5]min!$A$4:$J$197,10,FALSE),0),0)</f>
        <v>0</v>
      </c>
      <c r="L12" s="28">
        <f>+IFERROR(VLOOKUP($D12,[5]max!$A$4:$K$996,7,FALSE),0)</f>
        <v>12</v>
      </c>
    </row>
    <row r="13" spans="1:12" ht="15.75" thickBot="1" x14ac:dyDescent="0.3">
      <c r="A13" s="54" t="s">
        <v>12</v>
      </c>
      <c r="B13" s="55" t="s">
        <v>12</v>
      </c>
      <c r="C13" s="55"/>
      <c r="D13" s="57" t="s">
        <v>23</v>
      </c>
      <c r="E13" s="57"/>
      <c r="F13" s="59">
        <f>+IFERROR(IF(VLOOKUP($D13,[5]max!$A$4:$E$284,5,FALSE)=1,VLOOKUP($D13,[5]max!$A$4:$J$201,6,FALSE),0),0)</f>
        <v>10</v>
      </c>
      <c r="G13" s="59">
        <f>+IFERROR(IF(VLOOKUP($D13,[5]med!$A$5:$E$299,5,FALSE)=1,VLOOKUP($D13,[5]med!$A$5:$J$201,6,FALSE),0),0)</f>
        <v>10</v>
      </c>
      <c r="H13" s="59">
        <f>+IFERROR(IF(VLOOKUP($D13,[5]min!$A$4:$E$295,5,FALSE)=1,VLOOKUP($D13,[5]min!$A$4:$J$197,6,FALSE),0),0)</f>
        <v>10</v>
      </c>
      <c r="I13" s="62">
        <f>+IFERROR(IF(VLOOKUP($D13,[5]max!$A$4:$E$284,5,FALSE)=1,VLOOKUP($D13,[5]max!$A$4:$J$201,10,FALSE),0),0)</f>
        <v>0.83333333333333337</v>
      </c>
      <c r="J13" s="62">
        <f>+IFERROR(IF(VLOOKUP($D13,[5]med!$A$5:$E$299,5,FALSE)=1,VLOOKUP($D13,[5]med!$A$5:$J$201,10,FALSE),0),0)</f>
        <v>0.83333333333333337</v>
      </c>
      <c r="K13" s="62">
        <f>+IFERROR(IF(VLOOKUP($D13,[5]min!$A$4:$E$295,5,FALSE)=1,VLOOKUP($D13,[5]min!$A$4:$J$197,10,FALSE),0),0)</f>
        <v>0.83333333333333337</v>
      </c>
      <c r="L13" s="67">
        <f>+IFERROR(VLOOKUP($D13,[5]max!$A$4:$K$996,7,FALSE),0)</f>
        <v>12</v>
      </c>
    </row>
    <row r="14" spans="1:12" x14ac:dyDescent="0.25">
      <c r="L14" s="13"/>
    </row>
    <row r="15" spans="1:12" ht="15.75" thickBot="1" x14ac:dyDescent="0.3">
      <c r="L15" s="13"/>
    </row>
    <row r="16" spans="1:12" ht="15.75" thickBot="1" x14ac:dyDescent="0.3">
      <c r="A16" s="14" t="s">
        <v>4</v>
      </c>
      <c r="B16" s="15" t="s">
        <v>5</v>
      </c>
      <c r="C16" s="73" t="s">
        <v>508</v>
      </c>
      <c r="D16" s="74"/>
      <c r="E16" s="75"/>
      <c r="F16" s="15" t="s">
        <v>487</v>
      </c>
      <c r="G16" s="15" t="s">
        <v>488</v>
      </c>
      <c r="H16" s="77" t="s">
        <v>475</v>
      </c>
      <c r="I16" s="15" t="s">
        <v>487</v>
      </c>
      <c r="J16" s="15" t="s">
        <v>488</v>
      </c>
      <c r="K16" s="77" t="s">
        <v>475</v>
      </c>
      <c r="L16" s="16"/>
    </row>
    <row r="17" spans="1:12" x14ac:dyDescent="0.25">
      <c r="A17" s="17" t="s">
        <v>24</v>
      </c>
      <c r="B17" s="18" t="s">
        <v>25</v>
      </c>
      <c r="C17" s="17" t="s">
        <v>26</v>
      </c>
      <c r="D17" s="19" t="s">
        <v>27</v>
      </c>
      <c r="E17" s="20">
        <f>VLOOKUP($D17,[5]max!$A$4:$D$369,2,FALSE)</f>
        <v>6463</v>
      </c>
      <c r="F17" s="21">
        <f>+IFERROR(IF(VLOOKUP($D17,[5]max!$A$4:$E$994,5,FALSE)=1,VLOOKUP($D17,[5]max!$A$4:$J$994,6,FALSE),0),0)</f>
        <v>0</v>
      </c>
      <c r="G17" s="21">
        <f>+IFERROR(IF(VLOOKUP($D17,[5]med!$A$5:$E$999,5,FALSE)=1,VLOOKUP($D17,[5]med!$A$5:$J$999,6,FALSE),0),0)</f>
        <v>0</v>
      </c>
      <c r="H17" s="21">
        <f>+IFERROR(IF(VLOOKUP($D17,[5]min!$A$4:$E$995,5,FALSE)=1,VLOOKUP($D17,[5]min!$A$4:$J$995,6,FALSE),0),0)</f>
        <v>0</v>
      </c>
      <c r="I17" s="22">
        <f>+IFERROR(IF(VLOOKUP($D17,[5]max!$A$4:$E$994,5,FALSE)=1,VLOOKUP($D17,[5]max!$A$4:$J$994,10,FALSE),0),0)</f>
        <v>0</v>
      </c>
      <c r="J17" s="23">
        <f>+IFERROR(IF(VLOOKUP($D17,[5]med!$A$5:$E$999,5,FALSE)=1,VLOOKUP($D17,[5]med!$A$5:$J$999,10,FALSE),0),0)</f>
        <v>0</v>
      </c>
      <c r="K17" s="23">
        <f>+IFERROR(IF(VLOOKUP($D17,[5]min!$A$4:$E$995,5,FALSE)=1,VLOOKUP($D17,[5]min!$A$4:$J$995,10,FALSE),0),0)</f>
        <v>0</v>
      </c>
      <c r="L17" s="24">
        <f>+IFERROR(VLOOKUP($D17,[5]max!$A$4:$K$996,7,FALSE),0)</f>
        <v>55</v>
      </c>
    </row>
    <row r="18" spans="1:12" x14ac:dyDescent="0.25">
      <c r="A18" s="25" t="s">
        <v>24</v>
      </c>
      <c r="B18" s="9" t="s">
        <v>25</v>
      </c>
      <c r="C18" s="25" t="s">
        <v>28</v>
      </c>
      <c r="D18" s="10" t="s">
        <v>29</v>
      </c>
      <c r="E18" s="26">
        <f>VLOOKUP($D18,[5]max!$A$4:$D$369,2,FALSE)</f>
        <v>6464</v>
      </c>
      <c r="F18" s="11">
        <f>+IFERROR(IF(VLOOKUP($D18,[5]max!$A$4:$E$994,5,FALSE)=1,VLOOKUP($D18,[5]max!$A$4:$J$994,6,FALSE),0),0)</f>
        <v>0</v>
      </c>
      <c r="G18" s="11">
        <f>+IFERROR(IF(VLOOKUP($D18,[5]med!$A$5:$E$999,5,FALSE)=1,VLOOKUP($D18,[5]med!$A$5:$J$999,6,FALSE),0),0)</f>
        <v>0</v>
      </c>
      <c r="H18" s="11">
        <f>+IFERROR(IF(VLOOKUP($D18,[5]min!$A$4:$E$995,5,FALSE)=1,VLOOKUP($D18,[5]min!$A$4:$J$995,6,FALSE),0),0)</f>
        <v>0</v>
      </c>
      <c r="I18" s="27">
        <f>+IFERROR(IF(VLOOKUP($D18,[5]max!$A$4:$E$994,5,FALSE)=1,VLOOKUP($D18,[5]max!$A$4:$J$994,10,FALSE),0),0)</f>
        <v>0</v>
      </c>
      <c r="J18" s="12">
        <f>+IFERROR(IF(VLOOKUP($D18,[5]med!$A$5:$E$999,5,FALSE)=1,VLOOKUP($D18,[5]med!$A$5:$J$999,10,FALSE),0),0)</f>
        <v>0</v>
      </c>
      <c r="K18" s="12">
        <f>+IFERROR(IF(VLOOKUP($D18,[5]min!$A$4:$E$995,5,FALSE)=1,VLOOKUP($D18,[5]min!$A$4:$J$995,10,FALSE),0),0)</f>
        <v>0</v>
      </c>
      <c r="L18" s="28">
        <f>+IFERROR(VLOOKUP($D18,[5]max!$A$4:$K$996,7,FALSE),0)</f>
        <v>52.5</v>
      </c>
    </row>
    <row r="19" spans="1:12" x14ac:dyDescent="0.25">
      <c r="A19" s="29" t="s">
        <v>24</v>
      </c>
      <c r="B19" s="5" t="s">
        <v>25</v>
      </c>
      <c r="C19" s="29" t="s">
        <v>30</v>
      </c>
      <c r="D19" s="6" t="s">
        <v>31</v>
      </c>
      <c r="E19" s="30">
        <f>VLOOKUP($D19,[5]max!$A$4:$D$369,2,FALSE)</f>
        <v>6468</v>
      </c>
      <c r="F19" s="7">
        <f>+IFERROR(IF(VLOOKUP($D19,[5]max!$A$4:$E$994,5,FALSE)=1,VLOOKUP($D19,[5]max!$A$4:$J$994,6,FALSE),0),0)</f>
        <v>0</v>
      </c>
      <c r="G19" s="7">
        <f>+IFERROR(IF(VLOOKUP($D19,[5]med!$A$5:$E$999,5,FALSE)=1,VLOOKUP($D19,[5]med!$A$5:$J$999,6,FALSE),0),0)</f>
        <v>0</v>
      </c>
      <c r="H19" s="7">
        <f>+IFERROR(IF(VLOOKUP($D19,[5]min!$A$4:$E$995,5,FALSE)=1,VLOOKUP($D19,[5]min!$A$4:$J$995,6,FALSE),0),0)</f>
        <v>0</v>
      </c>
      <c r="I19" s="31">
        <f>+IFERROR(IF(VLOOKUP($D19,[5]max!$A$4:$E$994,5,FALSE)=1,VLOOKUP($D19,[5]max!$A$4:$J$994,10,FALSE),0),0)</f>
        <v>0</v>
      </c>
      <c r="J19" s="8">
        <f>+IFERROR(IF(VLOOKUP($D19,[5]med!$A$5:$E$999,5,FALSE)=1,VLOOKUP($D19,[5]med!$A$5:$J$999,10,FALSE),0),0)</f>
        <v>0</v>
      </c>
      <c r="K19" s="8">
        <f>+IFERROR(IF(VLOOKUP($D19,[5]min!$A$4:$E$995,5,FALSE)=1,VLOOKUP($D19,[5]min!$A$4:$J$995,10,FALSE),0),0)</f>
        <v>0</v>
      </c>
      <c r="L19" s="32">
        <f>+IFERROR(VLOOKUP($D19,[5]max!$A$4:$K$996,7,FALSE),0)</f>
        <v>20</v>
      </c>
    </row>
    <row r="20" spans="1:12" x14ac:dyDescent="0.25">
      <c r="A20" s="29" t="s">
        <v>24</v>
      </c>
      <c r="B20" s="5" t="s">
        <v>25</v>
      </c>
      <c r="C20" s="29"/>
      <c r="D20" s="6" t="s">
        <v>32</v>
      </c>
      <c r="E20" s="30">
        <f>VLOOKUP($D20,[5]max!$A$4:$D$369,2,FALSE)</f>
        <v>6465</v>
      </c>
      <c r="F20" s="7">
        <f>+IFERROR(IF(VLOOKUP($D20,[5]max!$A$4:$E$994,5,FALSE)=1,VLOOKUP($D20,[5]max!$A$4:$J$994,6,FALSE),0),0)</f>
        <v>0</v>
      </c>
      <c r="G20" s="7">
        <f>+IFERROR(IF(VLOOKUP($D20,[5]med!$A$5:$E$999,5,FALSE)=1,VLOOKUP($D20,[5]med!$A$5:$J$999,6,FALSE),0),0)</f>
        <v>0</v>
      </c>
      <c r="H20" s="7">
        <f>+IFERROR(IF(VLOOKUP($D20,[5]min!$A$4:$E$995,5,FALSE)=1,VLOOKUP($D20,[5]min!$A$4:$J$995,6,FALSE),0),0)</f>
        <v>0</v>
      </c>
      <c r="I20" s="31">
        <f>+IFERROR(IF(VLOOKUP($D20,[5]max!$A$4:$E$994,5,FALSE)=1,VLOOKUP($D20,[5]max!$A$4:$J$994,10,FALSE),0),0)</f>
        <v>0</v>
      </c>
      <c r="J20" s="8">
        <f>+IFERROR(IF(VLOOKUP($D20,[5]med!$A$5:$E$999,5,FALSE)=1,VLOOKUP($D20,[5]med!$A$5:$J$999,10,FALSE),0),0)</f>
        <v>0</v>
      </c>
      <c r="K20" s="8">
        <f>+IFERROR(IF(VLOOKUP($D20,[5]min!$A$4:$E$995,5,FALSE)=1,VLOOKUP($D20,[5]min!$A$4:$J$995,10,FALSE),0),0)</f>
        <v>0</v>
      </c>
      <c r="L20" s="32">
        <f>+IFERROR(VLOOKUP($D20,[5]max!$A$4:$K$996,7,FALSE),0)</f>
        <v>30</v>
      </c>
    </row>
    <row r="21" spans="1:12" x14ac:dyDescent="0.25">
      <c r="A21" s="25" t="s">
        <v>24</v>
      </c>
      <c r="B21" s="9" t="s">
        <v>25</v>
      </c>
      <c r="C21" s="25" t="s">
        <v>33</v>
      </c>
      <c r="D21" s="10" t="s">
        <v>34</v>
      </c>
      <c r="E21" s="26">
        <f>VLOOKUP($D21,[5]max!$A$4:$D$369,2,FALSE)</f>
        <v>6466</v>
      </c>
      <c r="F21" s="11">
        <f>+IFERROR(IF(VLOOKUP($D21,[5]max!$A$4:$E$994,5,FALSE)=1,VLOOKUP($D21,[5]max!$A$4:$J$994,6,FALSE),0),0)</f>
        <v>0</v>
      </c>
      <c r="G21" s="11">
        <f>+IFERROR(IF(VLOOKUP($D21,[5]med!$A$5:$E$999,5,FALSE)=1,VLOOKUP($D21,[5]med!$A$5:$J$999,6,FALSE),0),0)</f>
        <v>0</v>
      </c>
      <c r="H21" s="11">
        <f>+IFERROR(IF(VLOOKUP($D21,[5]min!$A$4:$E$995,5,FALSE)=1,VLOOKUP($D21,[5]min!$A$4:$J$995,6,FALSE),0),0)</f>
        <v>0</v>
      </c>
      <c r="I21" s="27">
        <f>+IFERROR(IF(VLOOKUP($D21,[5]max!$A$4:$E$994,5,FALSE)=1,VLOOKUP($D21,[5]max!$A$4:$J$994,10,FALSE),0),0)</f>
        <v>0</v>
      </c>
      <c r="J21" s="12">
        <f>+IFERROR(IF(VLOOKUP($D21,[5]med!$A$5:$E$999,5,FALSE)=1,VLOOKUP($D21,[5]med!$A$5:$J$999,10,FALSE),0),0)</f>
        <v>0</v>
      </c>
      <c r="K21" s="12">
        <f>+IFERROR(IF(VLOOKUP($D21,[5]min!$A$4:$E$995,5,FALSE)=1,VLOOKUP($D21,[5]min!$A$4:$J$995,10,FALSE),0),0)</f>
        <v>0</v>
      </c>
      <c r="L21" s="28">
        <f>+IFERROR(VLOOKUP($D21,[5]max!$A$4:$K$996,7,FALSE),0)</f>
        <v>17.5</v>
      </c>
    </row>
    <row r="22" spans="1:12" x14ac:dyDescent="0.25">
      <c r="A22" s="29" t="s">
        <v>24</v>
      </c>
      <c r="B22" s="5" t="s">
        <v>25</v>
      </c>
      <c r="C22" s="29" t="s">
        <v>35</v>
      </c>
      <c r="D22" s="6" t="s">
        <v>36</v>
      </c>
      <c r="E22" s="30">
        <f>VLOOKUP($D22,[5]max!$A$4:$D$369,2,FALSE)</f>
        <v>6467</v>
      </c>
      <c r="F22" s="7">
        <f>+IFERROR(IF(VLOOKUP($D22,[5]max!$A$4:$E$994,5,FALSE)=1,VLOOKUP($D22,[5]max!$A$4:$J$994,6,FALSE),0),0)</f>
        <v>0</v>
      </c>
      <c r="G22" s="7">
        <f>+IFERROR(IF(VLOOKUP($D22,[5]med!$A$5:$E$999,5,FALSE)=1,VLOOKUP($D22,[5]med!$A$5:$J$999,6,FALSE),0),0)</f>
        <v>0</v>
      </c>
      <c r="H22" s="7">
        <f>+IFERROR(IF(VLOOKUP($D22,[5]min!$A$4:$E$995,5,FALSE)=1,VLOOKUP($D22,[5]min!$A$4:$J$995,6,FALSE),0),0)</f>
        <v>0</v>
      </c>
      <c r="I22" s="31">
        <f>+IFERROR(IF(VLOOKUP($D22,[5]max!$A$4:$E$994,5,FALSE)=1,VLOOKUP($D22,[5]max!$A$4:$J$994,10,FALSE),0),0)</f>
        <v>0</v>
      </c>
      <c r="J22" s="8">
        <f>+IFERROR(IF(VLOOKUP($D22,[5]med!$A$5:$E$999,5,FALSE)=1,VLOOKUP($D22,[5]med!$A$5:$J$999,10,FALSE),0),0)</f>
        <v>0</v>
      </c>
      <c r="K22" s="8">
        <f>+IFERROR(IF(VLOOKUP($D22,[5]min!$A$4:$E$995,5,FALSE)=1,VLOOKUP($D22,[5]min!$A$4:$J$995,10,FALSE),0),0)</f>
        <v>0</v>
      </c>
      <c r="L22" s="32">
        <f>+IFERROR(VLOOKUP($D22,[5]max!$A$4:$K$996,7,FALSE),0)</f>
        <v>62.5</v>
      </c>
    </row>
    <row r="23" spans="1:12" x14ac:dyDescent="0.25">
      <c r="A23" s="29" t="s">
        <v>24</v>
      </c>
      <c r="B23" s="5" t="s">
        <v>25</v>
      </c>
      <c r="C23" s="29"/>
      <c r="D23" s="6" t="s">
        <v>37</v>
      </c>
      <c r="E23" s="30">
        <f>VLOOKUP($D23,[5]max!$A$4:$D$369,2,FALSE)</f>
        <v>6473</v>
      </c>
      <c r="F23" s="7">
        <f>+IFERROR(IF(VLOOKUP($D23,[5]max!$A$4:$E$994,5,FALSE)=1,VLOOKUP($D23,[5]max!$A$4:$J$994,6,FALSE),0),0)</f>
        <v>0</v>
      </c>
      <c r="G23" s="7">
        <f>+IFERROR(IF(VLOOKUP($D23,[5]med!$A$5:$E$999,5,FALSE)=1,VLOOKUP($D23,[5]med!$A$5:$J$999,6,FALSE),0),0)</f>
        <v>0</v>
      </c>
      <c r="H23" s="7">
        <f>+IFERROR(IF(VLOOKUP($D23,[5]min!$A$4:$E$995,5,FALSE)=1,VLOOKUP($D23,[5]min!$A$4:$J$995,6,FALSE),0),0)</f>
        <v>0</v>
      </c>
      <c r="I23" s="31">
        <f>+IFERROR(IF(VLOOKUP($D23,[5]max!$A$4:$E$994,5,FALSE)=1,VLOOKUP($D23,[5]max!$A$4:$J$994,10,FALSE),0),0)</f>
        <v>0</v>
      </c>
      <c r="J23" s="8">
        <f>+IFERROR(IF(VLOOKUP($D23,[5]med!$A$5:$E$999,5,FALSE)=1,VLOOKUP($D23,[5]med!$A$5:$J$999,10,FALSE),0),0)</f>
        <v>0</v>
      </c>
      <c r="K23" s="8">
        <f>+IFERROR(IF(VLOOKUP($D23,[5]min!$A$4:$E$995,5,FALSE)=1,VLOOKUP($D23,[5]min!$A$4:$J$995,10,FALSE),0),0)</f>
        <v>0</v>
      </c>
      <c r="L23" s="32">
        <f>+IFERROR(VLOOKUP($D23,[5]max!$A$4:$K$996,7,FALSE),0)</f>
        <v>52.5</v>
      </c>
    </row>
    <row r="24" spans="1:12" x14ac:dyDescent="0.25">
      <c r="A24" s="25" t="s">
        <v>24</v>
      </c>
      <c r="B24" s="9" t="s">
        <v>25</v>
      </c>
      <c r="C24" s="25" t="s">
        <v>38</v>
      </c>
      <c r="D24" s="10" t="s">
        <v>39</v>
      </c>
      <c r="E24" s="26">
        <f>VLOOKUP($D24,[5]max!$A$4:$D$369,2,FALSE)</f>
        <v>6469</v>
      </c>
      <c r="F24" s="11">
        <f>+IFERROR(IF(VLOOKUP($D24,[5]max!$A$4:$E$994,5,FALSE)=1,VLOOKUP($D24,[5]max!$A$4:$J$994,6,FALSE),0),0)</f>
        <v>0</v>
      </c>
      <c r="G24" s="11">
        <f>+IFERROR(IF(VLOOKUP($D24,[5]med!$A$5:$E$999,5,FALSE)=1,VLOOKUP($D24,[5]med!$A$5:$J$999,6,FALSE),0),0)</f>
        <v>0</v>
      </c>
      <c r="H24" s="11">
        <f>+IFERROR(IF(VLOOKUP($D24,[5]min!$A$4:$E$995,5,FALSE)=1,VLOOKUP($D24,[5]min!$A$4:$J$995,6,FALSE),0),0)</f>
        <v>0</v>
      </c>
      <c r="I24" s="27">
        <f>+IFERROR(IF(VLOOKUP($D24,[5]max!$A$4:$E$994,5,FALSE)=1,VLOOKUP($D24,[5]max!$A$4:$J$994,10,FALSE),0),0)</f>
        <v>0</v>
      </c>
      <c r="J24" s="12">
        <f>+IFERROR(IF(VLOOKUP($D24,[5]med!$A$5:$E$999,5,FALSE)=1,VLOOKUP($D24,[5]med!$A$5:$J$999,10,FALSE),0),0)</f>
        <v>0</v>
      </c>
      <c r="K24" s="12">
        <f>+IFERROR(IF(VLOOKUP($D24,[5]min!$A$4:$E$995,5,FALSE)=1,VLOOKUP($D24,[5]min!$A$4:$J$995,10,FALSE),0),0)</f>
        <v>0</v>
      </c>
      <c r="L24" s="28">
        <f>+IFERROR(VLOOKUP($D24,[5]max!$A$4:$K$996,7,FALSE),0)</f>
        <v>32.5</v>
      </c>
    </row>
    <row r="25" spans="1:12" x14ac:dyDescent="0.25">
      <c r="A25" s="25" t="s">
        <v>24</v>
      </c>
      <c r="B25" s="9" t="s">
        <v>25</v>
      </c>
      <c r="C25" s="25"/>
      <c r="D25" s="10" t="s">
        <v>40</v>
      </c>
      <c r="E25" s="26">
        <f>VLOOKUP($D25,[5]max!$A$4:$D$369,2,FALSE)</f>
        <v>6474</v>
      </c>
      <c r="F25" s="11">
        <f>+IFERROR(IF(VLOOKUP($D25,[5]max!$A$4:$E$994,5,FALSE)=1,VLOOKUP($D25,[5]max!$A$4:$J$994,6,FALSE),0),0)</f>
        <v>0</v>
      </c>
      <c r="G25" s="11">
        <f>+IFERROR(IF(VLOOKUP($D25,[5]med!$A$5:$E$999,5,FALSE)=1,VLOOKUP($D25,[5]med!$A$5:$J$999,6,FALSE),0),0)</f>
        <v>0</v>
      </c>
      <c r="H25" s="11">
        <f>+IFERROR(IF(VLOOKUP($D25,[5]min!$A$4:$E$995,5,FALSE)=1,VLOOKUP($D25,[5]min!$A$4:$J$995,6,FALSE),0),0)</f>
        <v>0</v>
      </c>
      <c r="I25" s="27">
        <f>+IFERROR(IF(VLOOKUP($D25,[5]max!$A$4:$E$994,5,FALSE)=1,VLOOKUP($D25,[5]max!$A$4:$J$994,10,FALSE),0),0)</f>
        <v>0</v>
      </c>
      <c r="J25" s="12">
        <f>+IFERROR(IF(VLOOKUP($D25,[5]med!$A$5:$E$999,5,FALSE)=1,VLOOKUP($D25,[5]med!$A$5:$J$999,10,FALSE),0),0)</f>
        <v>0</v>
      </c>
      <c r="K25" s="12">
        <f>+IFERROR(IF(VLOOKUP($D25,[5]min!$A$4:$E$995,5,FALSE)=1,VLOOKUP($D25,[5]min!$A$4:$J$995,10,FALSE),0),0)</f>
        <v>0</v>
      </c>
      <c r="L25" s="28">
        <f>+IFERROR(VLOOKUP($D25,[5]max!$A$4:$K$996,7,FALSE),0)</f>
        <v>15</v>
      </c>
    </row>
    <row r="26" spans="1:12" x14ac:dyDescent="0.25">
      <c r="A26" s="25" t="s">
        <v>24</v>
      </c>
      <c r="B26" s="9" t="s">
        <v>83</v>
      </c>
      <c r="C26" s="25" t="s">
        <v>489</v>
      </c>
      <c r="D26" s="10" t="s">
        <v>490</v>
      </c>
      <c r="E26" s="26">
        <f>VLOOKUP($D26,[5]max!$A$4:$D$369,2,FALSE)</f>
        <v>6949</v>
      </c>
      <c r="F26" s="11">
        <f>+IFERROR(IF(VLOOKUP($D26,[5]max!$A$4:$E$994,5,FALSE)=1,VLOOKUP($D26,[5]max!$A$4:$J$994,6,FALSE),0),0)</f>
        <v>0</v>
      </c>
      <c r="G26" s="11">
        <f>+IFERROR(IF(VLOOKUP($D26,[5]med!$A$5:$E$999,5,FALSE)=1,VLOOKUP($D26,[5]med!$A$5:$J$999,6,FALSE),0),0)</f>
        <v>0</v>
      </c>
      <c r="H26" s="11">
        <f>+IFERROR(IF(VLOOKUP($D26,[5]min!$A$4:$E$995,5,FALSE)=1,VLOOKUP($D26,[5]min!$A$4:$J$995,6,FALSE),0),0)</f>
        <v>0</v>
      </c>
      <c r="I26" s="27">
        <f>+IFERROR(IF(VLOOKUP($D26,[5]max!$A$4:$E$994,5,FALSE)=1,VLOOKUP($D26,[5]max!$A$4:$J$994,10,FALSE),0),0)</f>
        <v>0</v>
      </c>
      <c r="J26" s="12">
        <f>+IFERROR(IF(VLOOKUP($D26,[5]med!$A$5:$E$999,5,FALSE)=1,VLOOKUP($D26,[5]med!$A$5:$J$999,10,FALSE),0),0)</f>
        <v>0</v>
      </c>
      <c r="K26" s="12">
        <f>+IFERROR(IF(VLOOKUP($D26,[5]min!$A$4:$E$995,5,FALSE)=1,VLOOKUP($D26,[5]min!$A$4:$J$995,10,FALSE),0),0)</f>
        <v>0</v>
      </c>
      <c r="L26" s="28">
        <f>+IFERROR(VLOOKUP($D26,[5]max!$A$4:$K$996,7,FALSE),0)</f>
        <v>32</v>
      </c>
    </row>
    <row r="27" spans="1:12" x14ac:dyDescent="0.25">
      <c r="A27" s="25" t="s">
        <v>24</v>
      </c>
      <c r="B27" s="9" t="s">
        <v>241</v>
      </c>
      <c r="C27" s="25" t="s">
        <v>491</v>
      </c>
      <c r="D27" s="10" t="s">
        <v>492</v>
      </c>
      <c r="E27" s="26">
        <f>VLOOKUP($D27,[5]max!$A$4:$D$369,2,FALSE)</f>
        <v>6516</v>
      </c>
      <c r="F27" s="11">
        <f>+IFERROR(IF(VLOOKUP($D27,[5]max!$A$4:$E$994,5,FALSE)=1,VLOOKUP($D27,[5]max!$A$4:$J$994,6,FALSE),0),0)</f>
        <v>0</v>
      </c>
      <c r="G27" s="11">
        <f>+IFERROR(IF(VLOOKUP($D27,[5]med!$A$5:$E$999,5,FALSE)=1,VLOOKUP($D27,[5]med!$A$5:$J$999,6,FALSE),0),0)</f>
        <v>0</v>
      </c>
      <c r="H27" s="11">
        <f>+IFERROR(IF(VLOOKUP($D27,[5]min!$A$4:$E$995,5,FALSE)=1,VLOOKUP($D27,[5]min!$A$4:$J$995,6,FALSE),0),0)</f>
        <v>0</v>
      </c>
      <c r="I27" s="27">
        <f>+IFERROR(IF(VLOOKUP($D27,[5]max!$A$4:$E$994,5,FALSE)=1,VLOOKUP($D27,[5]max!$A$4:$J$994,10,FALSE),0),0)</f>
        <v>0</v>
      </c>
      <c r="J27" s="12">
        <f>+IFERROR(IF(VLOOKUP($D27,[5]med!$A$5:$E$999,5,FALSE)=1,VLOOKUP($D27,[5]med!$A$5:$J$999,10,FALSE),0),0)</f>
        <v>0</v>
      </c>
      <c r="K27" s="12">
        <f>+IFERROR(IF(VLOOKUP($D27,[5]min!$A$4:$E$995,5,FALSE)=1,VLOOKUP($D27,[5]min!$A$4:$J$995,10,FALSE),0),0)</f>
        <v>0</v>
      </c>
      <c r="L27" s="28">
        <f>+IFERROR(VLOOKUP($D27,[5]max!$A$4:$K$996,7,FALSE),0)</f>
        <v>108</v>
      </c>
    </row>
    <row r="28" spans="1:12" x14ac:dyDescent="0.25">
      <c r="A28" s="25" t="s">
        <v>24</v>
      </c>
      <c r="B28" s="9" t="s">
        <v>41</v>
      </c>
      <c r="C28" s="25" t="s">
        <v>42</v>
      </c>
      <c r="D28" s="10" t="s">
        <v>43</v>
      </c>
      <c r="E28" s="26">
        <f>VLOOKUP($D28,[5]max!$A$4:$D$369,2,FALSE)</f>
        <v>6785</v>
      </c>
      <c r="F28" s="11">
        <f>+IFERROR(IF(VLOOKUP($D28,[5]max!$A$4:$E$994,5,FALSE)=1,VLOOKUP($D28,[5]max!$A$4:$J$994,6,FALSE),0),0)</f>
        <v>0</v>
      </c>
      <c r="G28" s="11">
        <f>+IFERROR(IF(VLOOKUP($D28,[5]med!$A$5:$E$999,5,FALSE)=1,VLOOKUP($D28,[5]med!$A$5:$J$999,6,FALSE),0),0)</f>
        <v>0</v>
      </c>
      <c r="H28" s="11">
        <f>+IFERROR(IF(VLOOKUP($D28,[5]min!$A$4:$E$995,5,FALSE)=1,VLOOKUP($D28,[5]min!$A$4:$J$995,6,FALSE),0),0)</f>
        <v>0</v>
      </c>
      <c r="I28" s="27">
        <f>+IFERROR(IF(VLOOKUP($D28,[5]max!$A$4:$E$994,5,FALSE)=1,VLOOKUP($D28,[5]max!$A$4:$J$994,10,FALSE),0),0)</f>
        <v>0</v>
      </c>
      <c r="J28" s="12">
        <f>+IFERROR(IF(VLOOKUP($D28,[5]med!$A$5:$E$999,5,FALSE)=1,VLOOKUP($D28,[5]med!$A$5:$J$999,10,FALSE),0),0)</f>
        <v>0</v>
      </c>
      <c r="K28" s="12">
        <f>+IFERROR(IF(VLOOKUP($D28,[5]min!$A$4:$E$995,5,FALSE)=1,VLOOKUP($D28,[5]min!$A$4:$J$995,10,FALSE),0),0)</f>
        <v>0</v>
      </c>
      <c r="L28" s="28">
        <f>+IFERROR(VLOOKUP($D28,[5]max!$A$4:$K$996,7,FALSE),0)</f>
        <v>66</v>
      </c>
    </row>
    <row r="29" spans="1:12" ht="15.75" thickBot="1" x14ac:dyDescent="0.3">
      <c r="A29" s="54" t="s">
        <v>24</v>
      </c>
      <c r="B29" s="55" t="s">
        <v>241</v>
      </c>
      <c r="C29" s="56" t="s">
        <v>477</v>
      </c>
      <c r="D29" s="57" t="s">
        <v>478</v>
      </c>
      <c r="E29" s="58">
        <f>VLOOKUP($D29,[5]max!$A$4:$D$369,2,FALSE)</f>
        <v>6981</v>
      </c>
      <c r="F29" s="59">
        <f>+IFERROR(IF(VLOOKUP($D29,[5]max!$A$4:$E$994,5,FALSE)=1,VLOOKUP($D29,[5]max!$A$4:$J$994,6,FALSE),0),0)</f>
        <v>0</v>
      </c>
      <c r="G29" s="60">
        <f>+IFERROR(IF(VLOOKUP($D29,[5]med!$A$5:$E$999,5,FALSE)=1,VLOOKUP($D29,[5]med!$A$5:$J$999,6,FALSE),0),0)</f>
        <v>0</v>
      </c>
      <c r="H29" s="60">
        <f>+IFERROR(IF(VLOOKUP($D29,[5]min!$A$4:$E$995,5,FALSE)=1,VLOOKUP($D29,[5]min!$A$4:$J$995,6,FALSE),0),0)</f>
        <v>0</v>
      </c>
      <c r="I29" s="61">
        <f>+IFERROR(IF(VLOOKUP($D29,[5]max!$A$4:$E$994,5,FALSE)=1,VLOOKUP($D29,[5]max!$A$4:$J$994,10,FALSE),0),0)</f>
        <v>0</v>
      </c>
      <c r="J29" s="62">
        <f>+IFERROR(IF(VLOOKUP($D29,[5]med!$A$5:$E$999,5,FALSE)=1,VLOOKUP($D29,[5]med!$A$5:$J$999,10,FALSE),0),0)</f>
        <v>0</v>
      </c>
      <c r="K29" s="62">
        <f>+IFERROR(IF(VLOOKUP($D29,[5]min!$A$4:$E$995,5,FALSE)=1,VLOOKUP($D29,[5]min!$A$4:$J$995,10,FALSE),0),0)</f>
        <v>0</v>
      </c>
      <c r="L29" s="63">
        <f>+IFERROR(VLOOKUP($D29,[5]max!$A$4:$K$996,7,FALSE),0)</f>
        <v>104</v>
      </c>
    </row>
    <row r="30" spans="1:12" x14ac:dyDescent="0.25">
      <c r="A30" s="17" t="s">
        <v>44</v>
      </c>
      <c r="B30" s="18" t="s">
        <v>45</v>
      </c>
      <c r="C30" s="17" t="s">
        <v>46</v>
      </c>
      <c r="D30" s="19" t="s">
        <v>47</v>
      </c>
      <c r="E30" s="20">
        <f>VLOOKUP($D30,[5]max!$A$4:$D$369,2,FALSE)</f>
        <v>6502</v>
      </c>
      <c r="F30" s="21">
        <f>+IFERROR(IF(VLOOKUP($D30,[5]max!$A$4:$E$994,5,FALSE)=1,VLOOKUP($D30,[5]max!$A$4:$J$994,6,FALSE),0),0)</f>
        <v>2.5</v>
      </c>
      <c r="G30" s="33">
        <f>+IFERROR(IF(VLOOKUP($D30,[5]med!$A$5:$E$999,5,FALSE)=1,VLOOKUP($D30,[5]med!$A$5:$J$999,6,FALSE),0),0)</f>
        <v>2.5</v>
      </c>
      <c r="H30" s="33">
        <f>+IFERROR(IF(VLOOKUP($D30,[5]min!$A$4:$E$995,5,FALSE)=1,VLOOKUP($D30,[5]min!$A$4:$J$995,6,FALSE),0),0)</f>
        <v>0</v>
      </c>
      <c r="I30" s="22">
        <f>+IFERROR(IF(VLOOKUP($D30,[5]max!$A$4:$E$994,5,FALSE)=1,VLOOKUP($D30,[5]max!$A$4:$J$994,10,FALSE),0),0)</f>
        <v>0.25</v>
      </c>
      <c r="J30" s="23">
        <f>+IFERROR(IF(VLOOKUP($D30,[5]med!$A$5:$E$999,5,FALSE)=1,VLOOKUP($D30,[5]med!$A$5:$J$999,10,FALSE),0),0)</f>
        <v>0.25</v>
      </c>
      <c r="K30" s="23">
        <f>+IFERROR(IF(VLOOKUP($D30,[5]min!$A$4:$E$995,5,FALSE)=1,VLOOKUP($D30,[5]min!$A$4:$J$995,10,FALSE),0),0)</f>
        <v>0</v>
      </c>
      <c r="L30" s="34">
        <f>+IFERROR(VLOOKUP($D30,[5]max!$A$4:$K$996,7,FALSE),0)</f>
        <v>10</v>
      </c>
    </row>
    <row r="31" spans="1:12" x14ac:dyDescent="0.25">
      <c r="A31" s="25" t="s">
        <v>44</v>
      </c>
      <c r="B31" s="9" t="s">
        <v>45</v>
      </c>
      <c r="C31" s="35" t="s">
        <v>48</v>
      </c>
      <c r="D31" s="36" t="s">
        <v>49</v>
      </c>
      <c r="E31" s="26">
        <f>VLOOKUP($D31,[5]max!$A$4:$D$369,2,FALSE)</f>
        <v>6503</v>
      </c>
      <c r="F31" s="11">
        <f>+IFERROR(IF(VLOOKUP($D31,[5]max!$A$4:$E$994,5,FALSE)=1,VLOOKUP($D31,[5]max!$A$4:$J$994,6,FALSE),0),0)</f>
        <v>2.5</v>
      </c>
      <c r="G31" s="37">
        <f>+IFERROR(IF(VLOOKUP($D31,[5]med!$A$5:$E$999,5,FALSE)=1,VLOOKUP($D31,[5]med!$A$5:$J$999,6,FALSE),0),0)</f>
        <v>2.5</v>
      </c>
      <c r="H31" s="37">
        <f>+IFERROR(IF(VLOOKUP($D31,[5]min!$A$4:$E$995,5,FALSE)=1,VLOOKUP($D31,[5]min!$A$4:$J$995,6,FALSE),0),0)</f>
        <v>0</v>
      </c>
      <c r="I31" s="27">
        <f>+IFERROR(IF(VLOOKUP($D31,[5]max!$A$4:$E$994,5,FALSE)=1,VLOOKUP($D31,[5]max!$A$4:$J$994,10,FALSE),0),0)</f>
        <v>0.25</v>
      </c>
      <c r="J31" s="12">
        <f>+IFERROR(IF(VLOOKUP($D31,[5]med!$A$5:$E$999,5,FALSE)=1,VLOOKUP($D31,[5]med!$A$5:$J$999,10,FALSE),0),0)</f>
        <v>0.25</v>
      </c>
      <c r="K31" s="12">
        <f>+IFERROR(IF(VLOOKUP($D31,[5]min!$A$4:$E$995,5,FALSE)=1,VLOOKUP($D31,[5]min!$A$4:$J$995,10,FALSE),0),0)</f>
        <v>0</v>
      </c>
      <c r="L31" s="38">
        <f>+IFERROR(VLOOKUP($D31,[5]max!$A$4:$K$996,7,FALSE),0)</f>
        <v>10</v>
      </c>
    </row>
    <row r="32" spans="1:12" x14ac:dyDescent="0.25">
      <c r="A32" s="29" t="s">
        <v>50</v>
      </c>
      <c r="B32" s="5" t="s">
        <v>51</v>
      </c>
      <c r="C32" s="29" t="s">
        <v>52</v>
      </c>
      <c r="D32" s="6" t="s">
        <v>53</v>
      </c>
      <c r="E32" s="30">
        <f>VLOOKUP($D32,[5]max!$A$4:$D$369,2,FALSE)</f>
        <v>6504</v>
      </c>
      <c r="F32" s="7">
        <f>+IFERROR(IF(VLOOKUP($D32,[5]max!$A$4:$E$994,5,FALSE)=1,VLOOKUP($D32,[5]max!$A$4:$J$994,6,FALSE),0),0)</f>
        <v>10</v>
      </c>
      <c r="G32" s="39">
        <f>+IFERROR(IF(VLOOKUP($D32,[5]med!$A$5:$E$999,5,FALSE)=1,VLOOKUP($D32,[5]med!$A$5:$J$999,6,FALSE),0),0)</f>
        <v>10</v>
      </c>
      <c r="H32" s="39">
        <f>+IFERROR(IF(VLOOKUP($D32,[5]min!$A$4:$E$995,5,FALSE)=1,VLOOKUP($D32,[5]min!$A$4:$J$995,6,FALSE),0),0)</f>
        <v>0</v>
      </c>
      <c r="I32" s="31">
        <f>+IFERROR(IF(VLOOKUP($D32,[5]max!$A$4:$E$994,5,FALSE)=1,VLOOKUP($D32,[5]max!$A$4:$J$994,10,FALSE),0),0)</f>
        <v>1</v>
      </c>
      <c r="J32" s="8">
        <f>+IFERROR(IF(VLOOKUP($D32,[5]med!$A$5:$E$999,5,FALSE)=1,VLOOKUP($D32,[5]med!$A$5:$J$999,10,FALSE),0),0)</f>
        <v>1</v>
      </c>
      <c r="K32" s="8">
        <f>+IFERROR(IF(VLOOKUP($D32,[5]min!$A$4:$E$995,5,FALSE)=1,VLOOKUP($D32,[5]min!$A$4:$J$995,10,FALSE),0),0)</f>
        <v>0</v>
      </c>
      <c r="L32" s="40">
        <f>+IFERROR(VLOOKUP($D32,[5]max!$A$4:$K$996,7,FALSE),0)</f>
        <v>10</v>
      </c>
    </row>
    <row r="33" spans="1:77" s="4" customFormat="1" x14ac:dyDescent="0.25">
      <c r="A33" s="25" t="s">
        <v>44</v>
      </c>
      <c r="B33" s="9" t="s">
        <v>45</v>
      </c>
      <c r="C33" s="35" t="s">
        <v>54</v>
      </c>
      <c r="D33" s="10" t="s">
        <v>55</v>
      </c>
      <c r="E33" s="26">
        <f>VLOOKUP($D33,[5]max!$A$4:$D$369,2,FALSE)</f>
        <v>6554</v>
      </c>
      <c r="F33" s="11">
        <f>+IFERROR(IF(VLOOKUP($D33,[5]max!$A$4:$E$994,5,FALSE)=1,VLOOKUP($D33,[5]max!$A$4:$J$994,6,FALSE),0),0)</f>
        <v>2.5</v>
      </c>
      <c r="G33" s="37">
        <f>+IFERROR(IF(VLOOKUP($D33,[5]med!$A$5:$E$999,5,FALSE)=1,VLOOKUP($D33,[5]med!$A$5:$J$999,6,FALSE),0),0)</f>
        <v>2.5</v>
      </c>
      <c r="H33" s="37">
        <f>+IFERROR(IF(VLOOKUP($D33,[5]min!$A$4:$E$995,5,FALSE)=1,VLOOKUP($D33,[5]min!$A$4:$J$995,6,FALSE),0),0)</f>
        <v>0</v>
      </c>
      <c r="I33" s="27">
        <f>+IFERROR(IF(VLOOKUP($D33,[5]max!$A$4:$E$994,5,FALSE)=1,VLOOKUP($D33,[5]max!$A$4:$J$994,10,FALSE),0),0)</f>
        <v>0.25</v>
      </c>
      <c r="J33" s="12">
        <f>+IFERROR(IF(VLOOKUP($D33,[5]med!$A$5:$E$999,5,FALSE)=1,VLOOKUP($D33,[5]med!$A$5:$J$999,10,FALSE),0),0)</f>
        <v>0.25</v>
      </c>
      <c r="K33" s="12">
        <f>+IFERROR(IF(VLOOKUP($D33,[5]min!$A$4:$E$995,5,FALSE)=1,VLOOKUP($D33,[5]min!$A$4:$J$995,10,FALSE),0),0)</f>
        <v>0</v>
      </c>
      <c r="L33" s="38">
        <f>+IFERROR(VLOOKUP($D33,[5]max!$A$4:$K$996,7,FALSE),0)</f>
        <v>10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</row>
    <row r="34" spans="1:77" s="4" customFormat="1" x14ac:dyDescent="0.25">
      <c r="A34" s="29" t="s">
        <v>44</v>
      </c>
      <c r="B34" s="5" t="s">
        <v>45</v>
      </c>
      <c r="C34" s="41" t="s">
        <v>56</v>
      </c>
      <c r="D34" s="6" t="s">
        <v>57</v>
      </c>
      <c r="E34" s="30">
        <f>VLOOKUP($D34,[5]max!$A$4:$D$369,2,FALSE)</f>
        <v>6761</v>
      </c>
      <c r="F34" s="7">
        <f>+IFERROR(IF(VLOOKUP($D34,[5]max!$A$4:$E$994,5,FALSE)=1,VLOOKUP($D34,[5]max!$A$4:$J$994,6,FALSE),0),0)</f>
        <v>2.73</v>
      </c>
      <c r="G34" s="39">
        <f>+IFERROR(IF(VLOOKUP($D34,[5]med!$A$5:$E$999,5,FALSE)=1,VLOOKUP($D34,[5]med!$A$5:$J$999,6,FALSE),0),0)</f>
        <v>2.73</v>
      </c>
      <c r="H34" s="39">
        <f>+IFERROR(IF(VLOOKUP($D34,[5]min!$A$4:$E$995,5,FALSE)=1,VLOOKUP($D34,[5]min!$A$4:$J$995,6,FALSE),0),0)</f>
        <v>0</v>
      </c>
      <c r="I34" s="31">
        <f>+IFERROR(IF(VLOOKUP($D34,[5]max!$A$4:$E$994,5,FALSE)=1,VLOOKUP($D34,[5]max!$A$4:$J$994,10,FALSE),0),0)</f>
        <v>0.25</v>
      </c>
      <c r="J34" s="8">
        <f>+IFERROR(IF(VLOOKUP($D34,[5]med!$A$5:$E$999,5,FALSE)=1,VLOOKUP($D34,[5]med!$A$5:$J$999,10,FALSE),0),0)</f>
        <v>0.25</v>
      </c>
      <c r="K34" s="8">
        <f>+IFERROR(IF(VLOOKUP($D34,[5]min!$A$4:$E$995,5,FALSE)=1,VLOOKUP($D34,[5]min!$A$4:$J$995,10,FALSE),0),0)</f>
        <v>0</v>
      </c>
      <c r="L34" s="40">
        <f>+IFERROR(VLOOKUP($D34,[5]max!$A$4:$K$996,7,FALSE),0)</f>
        <v>10.92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</row>
    <row r="35" spans="1:77" s="4" customFormat="1" x14ac:dyDescent="0.25">
      <c r="A35" s="25" t="s">
        <v>44</v>
      </c>
      <c r="B35" s="9" t="s">
        <v>45</v>
      </c>
      <c r="C35" s="35" t="s">
        <v>58</v>
      </c>
      <c r="D35" s="10" t="s">
        <v>59</v>
      </c>
      <c r="E35" s="26">
        <f>VLOOKUP($D35,[5]max!$A$4:$D$369,2,FALSE)</f>
        <v>6555</v>
      </c>
      <c r="F35" s="11">
        <f>+IFERROR(IF(VLOOKUP($D35,[5]max!$A$4:$E$994,5,FALSE)=1,VLOOKUP($D35,[5]max!$A$4:$J$994,6,FALSE),0),0)</f>
        <v>2.5</v>
      </c>
      <c r="G35" s="37">
        <f>+IFERROR(IF(VLOOKUP($D35,[5]med!$A$5:$E$999,5,FALSE)=1,VLOOKUP($D35,[5]med!$A$5:$J$999,6,FALSE),0),0)</f>
        <v>2.5</v>
      </c>
      <c r="H35" s="37">
        <f>+IFERROR(IF(VLOOKUP($D35,[5]min!$A$4:$E$995,5,FALSE)=1,VLOOKUP($D35,[5]min!$A$4:$J$995,6,FALSE),0),0)</f>
        <v>0</v>
      </c>
      <c r="I35" s="27">
        <f>+IFERROR(IF(VLOOKUP($D35,[5]max!$A$4:$E$994,5,FALSE)=1,VLOOKUP($D35,[5]max!$A$4:$J$994,10,FALSE),0),0)</f>
        <v>0.25</v>
      </c>
      <c r="J35" s="12">
        <f>+IFERROR(IF(VLOOKUP($D35,[5]med!$A$5:$E$999,5,FALSE)=1,VLOOKUP($D35,[5]med!$A$5:$J$999,10,FALSE),0),0)</f>
        <v>0.25</v>
      </c>
      <c r="K35" s="12">
        <f>+IFERROR(IF(VLOOKUP($D35,[5]min!$A$4:$E$995,5,FALSE)=1,VLOOKUP($D35,[5]min!$A$4:$J$995,10,FALSE),0),0)</f>
        <v>0</v>
      </c>
      <c r="L35" s="38">
        <f>+IFERROR(VLOOKUP($D35,[5]max!$A$4:$K$996,7,FALSE),0)</f>
        <v>10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</row>
    <row r="36" spans="1:77" s="4" customFormat="1" x14ac:dyDescent="0.25">
      <c r="A36" s="29" t="s">
        <v>44</v>
      </c>
      <c r="B36" s="5" t="s">
        <v>45</v>
      </c>
      <c r="C36" s="41" t="s">
        <v>60</v>
      </c>
      <c r="D36" s="6" t="s">
        <v>61</v>
      </c>
      <c r="E36" s="30">
        <f>VLOOKUP($D36,[5]max!$A$4:$D$369,2,FALSE)</f>
        <v>6556</v>
      </c>
      <c r="F36" s="7">
        <f>+IFERROR(IF(VLOOKUP($D36,[5]max!$A$4:$E$994,5,FALSE)=1,VLOOKUP($D36,[5]max!$A$4:$J$994,6,FALSE),0),0)</f>
        <v>2.5</v>
      </c>
      <c r="G36" s="39">
        <f>+IFERROR(IF(VLOOKUP($D36,[5]med!$A$5:$E$999,5,FALSE)=1,VLOOKUP($D36,[5]med!$A$5:$J$999,6,FALSE),0),0)</f>
        <v>2.5</v>
      </c>
      <c r="H36" s="39">
        <f>+IFERROR(IF(VLOOKUP($D36,[5]min!$A$4:$E$995,5,FALSE)=1,VLOOKUP($D36,[5]min!$A$4:$J$995,6,FALSE),0),0)</f>
        <v>0</v>
      </c>
      <c r="I36" s="31">
        <f>+IFERROR(IF(VLOOKUP($D36,[5]max!$A$4:$E$994,5,FALSE)=1,VLOOKUP($D36,[5]max!$A$4:$J$994,10,FALSE),0),0)</f>
        <v>0.25</v>
      </c>
      <c r="J36" s="8">
        <f>+IFERROR(IF(VLOOKUP($D36,[5]med!$A$5:$E$999,5,FALSE)=1,VLOOKUP($D36,[5]med!$A$5:$J$999,10,FALSE),0),0)</f>
        <v>0.25</v>
      </c>
      <c r="K36" s="8">
        <f>+IFERROR(IF(VLOOKUP($D36,[5]min!$A$4:$E$995,5,FALSE)=1,VLOOKUP($D36,[5]min!$A$4:$J$995,10,FALSE),0),0)</f>
        <v>0</v>
      </c>
      <c r="L36" s="40">
        <f>+IFERROR(VLOOKUP($D36,[5]max!$A$4:$K$996,7,FALSE),0)</f>
        <v>10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</row>
    <row r="37" spans="1:77" s="4" customFormat="1" x14ac:dyDescent="0.25">
      <c r="A37" s="25" t="s">
        <v>50</v>
      </c>
      <c r="B37" s="9" t="s">
        <v>62</v>
      </c>
      <c r="C37" s="35" t="s">
        <v>63</v>
      </c>
      <c r="D37" s="10" t="s">
        <v>64</v>
      </c>
      <c r="E37" s="26">
        <f>VLOOKUP($D37,[5]max!$A$4:$D$369,2,FALSE)</f>
        <v>6570</v>
      </c>
      <c r="F37" s="11">
        <f>+IFERROR(IF(VLOOKUP($D37,[5]max!$A$4:$E$994,5,FALSE)=1,VLOOKUP($D37,[5]max!$A$4:$J$994,6,FALSE),0),0)</f>
        <v>10</v>
      </c>
      <c r="G37" s="37">
        <f>+IFERROR(IF(VLOOKUP($D37,[5]med!$A$5:$E$999,5,FALSE)=1,VLOOKUP($D37,[5]med!$A$5:$J$999,6,FALSE),0),0)</f>
        <v>10</v>
      </c>
      <c r="H37" s="37">
        <f>+IFERROR(IF(VLOOKUP($D37,[5]min!$A$4:$E$995,5,FALSE)=1,VLOOKUP($D37,[5]min!$A$4:$J$995,6,FALSE),0),0)</f>
        <v>0</v>
      </c>
      <c r="I37" s="27">
        <f>+IFERROR(IF(VLOOKUP($D37,[5]max!$A$4:$E$994,5,FALSE)=1,VLOOKUP($D37,[5]max!$A$4:$J$994,10,FALSE),0),0)</f>
        <v>1</v>
      </c>
      <c r="J37" s="12">
        <f>+IFERROR(IF(VLOOKUP($D37,[5]med!$A$5:$E$999,5,FALSE)=1,VLOOKUP($D37,[5]med!$A$5:$J$999,10,FALSE),0),0)</f>
        <v>1</v>
      </c>
      <c r="K37" s="12">
        <f>+IFERROR(IF(VLOOKUP($D37,[5]min!$A$4:$E$995,5,FALSE)=1,VLOOKUP($D37,[5]min!$A$4:$J$995,10,FALSE),0),0)</f>
        <v>0</v>
      </c>
      <c r="L37" s="38">
        <f>+IFERROR(VLOOKUP($D37,[5]max!$A$4:$K$996,7,FALSE),0)</f>
        <v>10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</row>
    <row r="38" spans="1:77" s="4" customFormat="1" x14ac:dyDescent="0.25">
      <c r="A38" s="29" t="s">
        <v>50</v>
      </c>
      <c r="B38" s="5" t="s">
        <v>62</v>
      </c>
      <c r="C38" s="41" t="s">
        <v>65</v>
      </c>
      <c r="D38" s="6" t="s">
        <v>66</v>
      </c>
      <c r="E38" s="30">
        <f>VLOOKUP($D38,[5]max!$A$4:$D$369,2,FALSE)</f>
        <v>6571</v>
      </c>
      <c r="F38" s="7">
        <f>+IFERROR(IF(VLOOKUP($D38,[5]max!$A$4:$E$994,5,FALSE)=1,VLOOKUP($D38,[5]max!$A$4:$J$994,6,FALSE),0),0)</f>
        <v>6</v>
      </c>
      <c r="G38" s="39">
        <f>+IFERROR(IF(VLOOKUP($D38,[5]med!$A$5:$E$999,5,FALSE)=1,VLOOKUP($D38,[5]med!$A$5:$J$999,6,FALSE),0),0)</f>
        <v>6</v>
      </c>
      <c r="H38" s="39">
        <f>+IFERROR(IF(VLOOKUP($D38,[5]min!$A$4:$E$995,5,FALSE)=1,VLOOKUP($D38,[5]min!$A$4:$J$995,6,FALSE),0),0)</f>
        <v>0</v>
      </c>
      <c r="I38" s="31">
        <f>+IFERROR(IF(VLOOKUP($D38,[5]max!$A$4:$E$994,5,FALSE)=1,VLOOKUP($D38,[5]max!$A$4:$J$994,10,FALSE),0),0)</f>
        <v>1</v>
      </c>
      <c r="J38" s="8">
        <f>+IFERROR(IF(VLOOKUP($D38,[5]med!$A$5:$E$999,5,FALSE)=1,VLOOKUP($D38,[5]med!$A$5:$J$999,10,FALSE),0),0)</f>
        <v>1</v>
      </c>
      <c r="K38" s="8">
        <f>+IFERROR(IF(VLOOKUP($D38,[5]min!$A$4:$E$995,5,FALSE)=1,VLOOKUP($D38,[5]min!$A$4:$J$995,10,FALSE),0),0)</f>
        <v>0</v>
      </c>
      <c r="L38" s="40">
        <f>+IFERROR(VLOOKUP($D38,[5]max!$A$4:$K$996,7,FALSE),0)</f>
        <v>6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</row>
    <row r="39" spans="1:77" s="4" customFormat="1" x14ac:dyDescent="0.25">
      <c r="A39" s="25" t="s">
        <v>50</v>
      </c>
      <c r="B39" s="9" t="s">
        <v>51</v>
      </c>
      <c r="C39" s="35" t="s">
        <v>67</v>
      </c>
      <c r="D39" s="10" t="s">
        <v>68</v>
      </c>
      <c r="E39" s="26">
        <f>VLOOKUP($D39,[5]max!$A$4:$D$369,2,FALSE)</f>
        <v>6581</v>
      </c>
      <c r="F39" s="11">
        <f>+IFERROR(IF(VLOOKUP($D39,[5]max!$A$4:$E$994,5,FALSE)=1,VLOOKUP($D39,[5]max!$A$4:$J$994,6,FALSE),0),0)</f>
        <v>3</v>
      </c>
      <c r="G39" s="37">
        <f>+IFERROR(IF(VLOOKUP($D39,[5]med!$A$5:$E$999,5,FALSE)=1,VLOOKUP($D39,[5]med!$A$5:$J$999,6,FALSE),0),0)</f>
        <v>3</v>
      </c>
      <c r="H39" s="37">
        <f>+IFERROR(IF(VLOOKUP($D39,[5]min!$A$4:$E$995,5,FALSE)=1,VLOOKUP($D39,[5]min!$A$4:$J$995,6,FALSE),0),0)</f>
        <v>0</v>
      </c>
      <c r="I39" s="27">
        <f>+IFERROR(IF(VLOOKUP($D39,[5]max!$A$4:$E$994,5,FALSE)=1,VLOOKUP($D39,[5]max!$A$4:$J$994,10,FALSE),0),0)</f>
        <v>1</v>
      </c>
      <c r="J39" s="12">
        <f>+IFERROR(IF(VLOOKUP($D39,[5]med!$A$5:$E$999,5,FALSE)=1,VLOOKUP($D39,[5]med!$A$5:$J$999,10,FALSE),0),0)</f>
        <v>1</v>
      </c>
      <c r="K39" s="12">
        <f>+IFERROR(IF(VLOOKUP($D39,[5]min!$A$4:$E$995,5,FALSE)=1,VLOOKUP($D39,[5]min!$A$4:$J$995,10,FALSE),0),0)</f>
        <v>0</v>
      </c>
      <c r="L39" s="38">
        <f>+IFERROR(VLOOKUP($D39,[5]max!$A$4:$K$996,7,FALSE),0)</f>
        <v>3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</row>
    <row r="40" spans="1:77" s="4" customFormat="1" x14ac:dyDescent="0.25">
      <c r="A40" s="29" t="s">
        <v>44</v>
      </c>
      <c r="B40" s="5" t="s">
        <v>45</v>
      </c>
      <c r="C40" s="41" t="s">
        <v>69</v>
      </c>
      <c r="D40" s="6" t="s">
        <v>70</v>
      </c>
      <c r="E40" s="30">
        <f>VLOOKUP($D40,[5]max!$A$4:$D$369,2,FALSE)</f>
        <v>6734</v>
      </c>
      <c r="F40" s="7">
        <f>+IFERROR(IF(VLOOKUP($D40,[5]max!$A$4:$E$994,5,FALSE)=1,VLOOKUP($D40,[5]max!$A$4:$J$994,6,FALSE),0),0)</f>
        <v>1.25</v>
      </c>
      <c r="G40" s="39">
        <f>+IFERROR(IF(VLOOKUP($D40,[5]med!$A$5:$E$999,5,FALSE)=1,VLOOKUP($D40,[5]med!$A$5:$J$999,6,FALSE),0),0)</f>
        <v>1.25</v>
      </c>
      <c r="H40" s="39">
        <f>+IFERROR(IF(VLOOKUP($D40,[5]min!$A$4:$E$995,5,FALSE)=1,VLOOKUP($D40,[5]min!$A$4:$J$995,6,FALSE),0),0)</f>
        <v>0</v>
      </c>
      <c r="I40" s="31">
        <f>+IFERROR(IF(VLOOKUP($D40,[5]max!$A$4:$E$994,5,FALSE)=1,VLOOKUP($D40,[5]max!$A$4:$J$994,10,FALSE),0),0)</f>
        <v>0.25</v>
      </c>
      <c r="J40" s="8">
        <f>+IFERROR(IF(VLOOKUP($D40,[5]med!$A$5:$E$999,5,FALSE)=1,VLOOKUP($D40,[5]med!$A$5:$J$999,10,FALSE),0),0)</f>
        <v>0.25</v>
      </c>
      <c r="K40" s="8">
        <f>+IFERROR(IF(VLOOKUP($D40,[5]min!$A$4:$E$995,5,FALSE)=1,VLOOKUP($D40,[5]min!$A$4:$J$995,10,FALSE),0),0)</f>
        <v>0</v>
      </c>
      <c r="L40" s="40">
        <f>+IFERROR(VLOOKUP($D40,[5]max!$A$4:$K$996,7,FALSE),0)</f>
        <v>5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</row>
    <row r="41" spans="1:77" s="4" customFormat="1" x14ac:dyDescent="0.25">
      <c r="A41" s="25" t="s">
        <v>44</v>
      </c>
      <c r="B41" s="9" t="s">
        <v>45</v>
      </c>
      <c r="C41" s="35" t="s">
        <v>71</v>
      </c>
      <c r="D41" s="10" t="s">
        <v>72</v>
      </c>
      <c r="E41" s="26">
        <f>VLOOKUP($D41,[5]max!$A$4:$D$369,2,FALSE)</f>
        <v>6738</v>
      </c>
      <c r="F41" s="11">
        <f>+IFERROR(IF(VLOOKUP($D41,[5]max!$A$4:$E$994,5,FALSE)=1,VLOOKUP($D41,[5]max!$A$4:$J$994,6,FALSE),0),0)</f>
        <v>2.5649999999999999</v>
      </c>
      <c r="G41" s="37">
        <f>+IFERROR(IF(VLOOKUP($D41,[5]med!$A$5:$E$999,5,FALSE)=1,VLOOKUP($D41,[5]med!$A$5:$J$999,6,FALSE),0),0)</f>
        <v>2.5649999999999999</v>
      </c>
      <c r="H41" s="37">
        <f>+IFERROR(IF(VLOOKUP($D41,[5]min!$A$4:$E$995,5,FALSE)=1,VLOOKUP($D41,[5]min!$A$4:$J$995,6,FALSE),0),0)</f>
        <v>0</v>
      </c>
      <c r="I41" s="27">
        <f>+IFERROR(IF(VLOOKUP($D41,[5]max!$A$4:$E$994,5,FALSE)=1,VLOOKUP($D41,[5]max!$A$4:$J$994,10,FALSE),0),0)</f>
        <v>0.25</v>
      </c>
      <c r="J41" s="12">
        <f>+IFERROR(IF(VLOOKUP($D41,[5]med!$A$5:$E$999,5,FALSE)=1,VLOOKUP($D41,[5]med!$A$5:$J$999,10,FALSE),0),0)</f>
        <v>0.25</v>
      </c>
      <c r="K41" s="12">
        <f>+IFERROR(IF(VLOOKUP($D41,[5]min!$A$4:$E$995,5,FALSE)=1,VLOOKUP($D41,[5]min!$A$4:$J$995,10,FALSE),0),0)</f>
        <v>0</v>
      </c>
      <c r="L41" s="38">
        <f>+IFERROR(VLOOKUP($D41,[5]max!$A$4:$K$996,7,FALSE),0)</f>
        <v>10.26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s="4" customFormat="1" x14ac:dyDescent="0.25">
      <c r="A42" s="29" t="s">
        <v>44</v>
      </c>
      <c r="B42" s="5" t="s">
        <v>45</v>
      </c>
      <c r="C42" s="41" t="s">
        <v>73</v>
      </c>
      <c r="D42" s="6" t="s">
        <v>74</v>
      </c>
      <c r="E42" s="30">
        <f>VLOOKUP($D42,[5]max!$A$4:$D$369,2,FALSE)</f>
        <v>6739</v>
      </c>
      <c r="F42" s="7">
        <f>+IFERROR(IF(VLOOKUP($D42,[5]max!$A$4:$E$994,5,FALSE)=1,VLOOKUP($D42,[5]max!$A$4:$J$994,6,FALSE),0),0)</f>
        <v>2.0550000000000002</v>
      </c>
      <c r="G42" s="39">
        <f>+IFERROR(IF(VLOOKUP($D42,[5]med!$A$5:$E$999,5,FALSE)=1,VLOOKUP($D42,[5]med!$A$5:$J$999,6,FALSE),0),0)</f>
        <v>2.0550000000000002</v>
      </c>
      <c r="H42" s="39">
        <f>+IFERROR(IF(VLOOKUP($D42,[5]min!$A$4:$E$995,5,FALSE)=1,VLOOKUP($D42,[5]min!$A$4:$J$995,6,FALSE),0),0)</f>
        <v>0</v>
      </c>
      <c r="I42" s="31">
        <f>+IFERROR(IF(VLOOKUP($D42,[5]max!$A$4:$E$994,5,FALSE)=1,VLOOKUP($D42,[5]max!$A$4:$J$994,10,FALSE),0),0)</f>
        <v>0.25</v>
      </c>
      <c r="J42" s="8">
        <f>+IFERROR(IF(VLOOKUP($D42,[5]med!$A$5:$E$999,5,FALSE)=1,VLOOKUP($D42,[5]med!$A$5:$J$999,10,FALSE),0),0)</f>
        <v>0.25</v>
      </c>
      <c r="K42" s="8">
        <f>+IFERROR(IF(VLOOKUP($D42,[5]min!$A$4:$E$995,5,FALSE)=1,VLOOKUP($D42,[5]min!$A$4:$J$995,10,FALSE),0),0)</f>
        <v>0</v>
      </c>
      <c r="L42" s="40">
        <f>+IFERROR(VLOOKUP($D42,[5]max!$A$4:$K$996,7,FALSE),0)</f>
        <v>8.2200000000000006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</row>
    <row r="43" spans="1:77" s="4" customFormat="1" x14ac:dyDescent="0.25">
      <c r="A43" s="25" t="s">
        <v>44</v>
      </c>
      <c r="B43" s="9" t="s">
        <v>45</v>
      </c>
      <c r="C43" s="35" t="s">
        <v>75</v>
      </c>
      <c r="D43" s="10" t="s">
        <v>76</v>
      </c>
      <c r="E43" s="26">
        <f>VLOOKUP($D43,[5]max!$A$4:$D$369,2,FALSE)</f>
        <v>6903</v>
      </c>
      <c r="F43" s="11">
        <f>+IFERROR(IF(VLOOKUP($D43,[5]max!$A$4:$E$994,5,FALSE)=1,VLOOKUP($D43,[5]max!$A$4:$J$994,6,FALSE),0),0)</f>
        <v>2.6949999999999998</v>
      </c>
      <c r="G43" s="37">
        <f>+IFERROR(IF(VLOOKUP($D43,[5]med!$A$5:$E$999,5,FALSE)=1,VLOOKUP($D43,[5]med!$A$5:$J$999,6,FALSE),0),0)</f>
        <v>2.6949999999999998</v>
      </c>
      <c r="H43" s="37">
        <f>+IFERROR(IF(VLOOKUP($D43,[5]min!$A$4:$E$995,5,FALSE)=1,VLOOKUP($D43,[5]min!$A$4:$J$995,6,FALSE),0),0)</f>
        <v>0</v>
      </c>
      <c r="I43" s="27">
        <f>+IFERROR(IF(VLOOKUP($D43,[5]max!$A$4:$E$994,5,FALSE)=1,VLOOKUP($D43,[5]max!$A$4:$J$994,10,FALSE),0),0)</f>
        <v>0.25</v>
      </c>
      <c r="J43" s="12">
        <f>+IFERROR(IF(VLOOKUP($D43,[5]med!$A$5:$E$999,5,FALSE)=1,VLOOKUP($D43,[5]med!$A$5:$J$999,10,FALSE),0),0)</f>
        <v>0.25</v>
      </c>
      <c r="K43" s="12">
        <f>+IFERROR(IF(VLOOKUP($D43,[5]min!$A$4:$E$995,5,FALSE)=1,VLOOKUP($D43,[5]min!$A$4:$J$995,10,FALSE),0),0)</f>
        <v>0</v>
      </c>
      <c r="L43" s="38">
        <f>+IFERROR(VLOOKUP($D43,[5]max!$A$4:$K$996,7,FALSE),0)</f>
        <v>10.78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</row>
    <row r="44" spans="1:77" s="4" customFormat="1" x14ac:dyDescent="0.25">
      <c r="A44" s="29" t="s">
        <v>44</v>
      </c>
      <c r="B44" s="5" t="s">
        <v>45</v>
      </c>
      <c r="C44" s="41" t="s">
        <v>77</v>
      </c>
      <c r="D44" s="6" t="s">
        <v>78</v>
      </c>
      <c r="E44" s="30">
        <f>VLOOKUP($D44,[5]max!$A$4:$D$369,2,FALSE)</f>
        <v>6904</v>
      </c>
      <c r="F44" s="7">
        <f>+IFERROR(IF(VLOOKUP($D44,[5]max!$A$4:$E$994,5,FALSE)=1,VLOOKUP($D44,[5]max!$A$4:$J$994,6,FALSE),0),0)</f>
        <v>2.125</v>
      </c>
      <c r="G44" s="39">
        <f>+IFERROR(IF(VLOOKUP($D44,[5]med!$A$5:$E$999,5,FALSE)=1,VLOOKUP($D44,[5]med!$A$5:$J$999,6,FALSE),0),0)</f>
        <v>2.125</v>
      </c>
      <c r="H44" s="39">
        <f>+IFERROR(IF(VLOOKUP($D44,[5]min!$A$4:$E$995,5,FALSE)=1,VLOOKUP($D44,[5]min!$A$4:$J$995,6,FALSE),0),0)</f>
        <v>0</v>
      </c>
      <c r="I44" s="31">
        <f>+IFERROR(IF(VLOOKUP($D44,[5]max!$A$4:$E$994,5,FALSE)=1,VLOOKUP($D44,[5]max!$A$4:$J$994,10,FALSE),0),0)</f>
        <v>0.25</v>
      </c>
      <c r="J44" s="8">
        <f>+IFERROR(IF(VLOOKUP($D44,[5]med!$A$5:$E$999,5,FALSE)=1,VLOOKUP($D44,[5]med!$A$5:$J$999,10,FALSE),0),0)</f>
        <v>0.25</v>
      </c>
      <c r="K44" s="8">
        <f>+IFERROR(IF(VLOOKUP($D44,[5]min!$A$4:$E$995,5,FALSE)=1,VLOOKUP($D44,[5]min!$A$4:$J$995,10,FALSE),0),0)</f>
        <v>0</v>
      </c>
      <c r="L44" s="40">
        <f>+IFERROR(VLOOKUP($D44,[5]max!$A$4:$K$996,7,FALSE),0)</f>
        <v>8.5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</row>
    <row r="45" spans="1:77" s="4" customFormat="1" x14ac:dyDescent="0.25">
      <c r="A45" s="25" t="s">
        <v>44</v>
      </c>
      <c r="B45" s="9" t="s">
        <v>45</v>
      </c>
      <c r="C45" s="35" t="s">
        <v>79</v>
      </c>
      <c r="D45" s="10" t="s">
        <v>80</v>
      </c>
      <c r="E45" s="26">
        <f>VLOOKUP($D45,[5]max!$A$4:$D$369,2,FALSE)</f>
        <v>6905</v>
      </c>
      <c r="F45" s="11">
        <f>+IFERROR(IF(VLOOKUP($D45,[5]max!$A$4:$E$994,5,FALSE)=1,VLOOKUP($D45,[5]max!$A$4:$J$994,6,FALSE),0),0)</f>
        <v>4</v>
      </c>
      <c r="G45" s="37">
        <f>+IFERROR(IF(VLOOKUP($D45,[5]med!$A$5:$E$999,5,FALSE)=1,VLOOKUP($D45,[5]med!$A$5:$J$999,6,FALSE),0),0)</f>
        <v>4</v>
      </c>
      <c r="H45" s="37">
        <f>+IFERROR(IF(VLOOKUP($D45,[5]min!$A$4:$E$995,5,FALSE)=1,VLOOKUP($D45,[5]min!$A$4:$J$995,6,FALSE),0),0)</f>
        <v>0</v>
      </c>
      <c r="I45" s="27">
        <f>+IFERROR(IF(VLOOKUP($D45,[5]max!$A$4:$E$994,5,FALSE)=1,VLOOKUP($D45,[5]max!$A$4:$J$994,10,FALSE),0),0)</f>
        <v>0.25</v>
      </c>
      <c r="J45" s="12">
        <f>+IFERROR(IF(VLOOKUP($D45,[5]med!$A$5:$E$999,5,FALSE)=1,VLOOKUP($D45,[5]med!$A$5:$J$999,10,FALSE),0),0)</f>
        <v>0.25</v>
      </c>
      <c r="K45" s="12">
        <f>+IFERROR(IF(VLOOKUP($D45,[5]min!$A$4:$E$995,5,FALSE)=1,VLOOKUP($D45,[5]min!$A$4:$J$995,10,FALSE),0),0)</f>
        <v>0</v>
      </c>
      <c r="L45" s="38">
        <f>+IFERROR(VLOOKUP($D45,[5]max!$A$4:$K$996,7,FALSE),0)</f>
        <v>16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</row>
    <row r="46" spans="1:77" s="4" customFormat="1" x14ac:dyDescent="0.25">
      <c r="A46" s="29" t="s">
        <v>44</v>
      </c>
      <c r="B46" s="5" t="s">
        <v>45</v>
      </c>
      <c r="C46" s="41" t="s">
        <v>81</v>
      </c>
      <c r="D46" s="6" t="s">
        <v>82</v>
      </c>
      <c r="E46" s="30">
        <f>VLOOKUP($D46,[5]max!$A$4:$D$369,2,FALSE)</f>
        <v>6455</v>
      </c>
      <c r="F46" s="7">
        <f>+IFERROR(IF(VLOOKUP($D46,[5]max!$A$4:$E$994,5,FALSE)=1,VLOOKUP($D46,[5]max!$A$4:$J$994,6,FALSE),0),0)</f>
        <v>0.24</v>
      </c>
      <c r="G46" s="39">
        <f>+IFERROR(IF(VLOOKUP($D46,[5]med!$A$5:$E$999,5,FALSE)=1,VLOOKUP($D46,[5]med!$A$5:$J$999,6,FALSE),0),0)</f>
        <v>0.24</v>
      </c>
      <c r="H46" s="39">
        <f>+IFERROR(IF(VLOOKUP($D46,[5]min!$A$4:$E$995,5,FALSE)=1,VLOOKUP($D46,[5]min!$A$4:$J$995,6,FALSE),0),0)</f>
        <v>0</v>
      </c>
      <c r="I46" s="31">
        <f>+IFERROR(IF(VLOOKUP($D46,[5]max!$A$4:$E$994,5,FALSE)=1,VLOOKUP($D46,[5]max!$A$4:$J$994,10,FALSE),0),0)</f>
        <v>0.25</v>
      </c>
      <c r="J46" s="8">
        <f>+IFERROR(IF(VLOOKUP($D46,[5]med!$A$5:$E$999,5,FALSE)=1,VLOOKUP($D46,[5]med!$A$5:$J$999,10,FALSE),0),0)</f>
        <v>0.25</v>
      </c>
      <c r="K46" s="8">
        <f>+IFERROR(IF(VLOOKUP($D46,[5]min!$A$4:$E$995,5,FALSE)=1,VLOOKUP($D46,[5]min!$A$4:$J$995,10,FALSE),0),0)</f>
        <v>0</v>
      </c>
      <c r="L46" s="40">
        <f>+IFERROR(VLOOKUP($D46,[5]max!$A$4:$K$996,7,FALSE),0)</f>
        <v>0.96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</row>
    <row r="47" spans="1:77" s="4" customFormat="1" x14ac:dyDescent="0.25">
      <c r="A47" s="25" t="s">
        <v>44</v>
      </c>
      <c r="B47" s="9" t="s">
        <v>83</v>
      </c>
      <c r="C47" s="35" t="s">
        <v>84</v>
      </c>
      <c r="D47" s="10" t="s">
        <v>85</v>
      </c>
      <c r="E47" s="26">
        <f>VLOOKUP($D47,[5]max!$A$4:$D$369,2,FALSE)</f>
        <v>6582</v>
      </c>
      <c r="F47" s="11">
        <f>+IFERROR(IF(VLOOKUP($D47,[5]max!$A$4:$E$994,5,FALSE)=1,VLOOKUP($D47,[5]max!$A$4:$J$994,6,FALSE),0),0)</f>
        <v>0.75</v>
      </c>
      <c r="G47" s="37">
        <f>+IFERROR(IF(VLOOKUP($D47,[5]med!$A$5:$E$999,5,FALSE)=1,VLOOKUP($D47,[5]med!$A$5:$J$999,6,FALSE),0),0)</f>
        <v>0.75</v>
      </c>
      <c r="H47" s="37">
        <f>+IFERROR(IF(VLOOKUP($D47,[5]min!$A$4:$E$995,5,FALSE)=1,VLOOKUP($D47,[5]min!$A$4:$J$995,6,FALSE),0),0)</f>
        <v>0</v>
      </c>
      <c r="I47" s="27">
        <f>+IFERROR(IF(VLOOKUP($D47,[5]max!$A$4:$E$994,5,FALSE)=1,VLOOKUP($D47,[5]max!$A$4:$J$994,10,FALSE),0),0)</f>
        <v>0.25</v>
      </c>
      <c r="J47" s="12">
        <f>+IFERROR(IF(VLOOKUP($D47,[5]med!$A$5:$E$999,5,FALSE)=1,VLOOKUP($D47,[5]med!$A$5:$J$999,10,FALSE),0),0)</f>
        <v>0.25</v>
      </c>
      <c r="K47" s="12">
        <f>+IFERROR(IF(VLOOKUP($D47,[5]min!$A$4:$E$995,5,FALSE)=1,VLOOKUP($D47,[5]min!$A$4:$J$995,10,FALSE),0),0)</f>
        <v>0</v>
      </c>
      <c r="L47" s="38">
        <f>+IFERROR(VLOOKUP($D47,[5]max!$A$4:$K$996,7,FALSE),0)</f>
        <v>3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</row>
    <row r="48" spans="1:77" s="4" customFormat="1" x14ac:dyDescent="0.25">
      <c r="A48" s="29" t="s">
        <v>50</v>
      </c>
      <c r="B48" s="5" t="s">
        <v>51</v>
      </c>
      <c r="C48" s="41" t="s">
        <v>86</v>
      </c>
      <c r="D48" s="6" t="s">
        <v>87</v>
      </c>
      <c r="E48" s="30">
        <f>VLOOKUP($D48,[5]max!$A$4:$D$369,2,FALSE)</f>
        <v>6640</v>
      </c>
      <c r="F48" s="7">
        <f>+IFERROR(IF(VLOOKUP($D48,[5]max!$A$4:$E$994,5,FALSE)=1,VLOOKUP($D48,[5]max!$A$4:$J$994,6,FALSE),0),0)</f>
        <v>11.25</v>
      </c>
      <c r="G48" s="39">
        <f>+IFERROR(IF(VLOOKUP($D48,[5]med!$A$5:$E$999,5,FALSE)=1,VLOOKUP($D48,[5]med!$A$5:$J$999,6,FALSE),0),0)</f>
        <v>11.25</v>
      </c>
      <c r="H48" s="39">
        <f>+IFERROR(IF(VLOOKUP($D48,[5]min!$A$4:$E$995,5,FALSE)=1,VLOOKUP($D48,[5]min!$A$4:$J$995,6,FALSE),0),0)</f>
        <v>0</v>
      </c>
      <c r="I48" s="31">
        <f>+IFERROR(IF(VLOOKUP($D48,[5]max!$A$4:$E$994,5,FALSE)=1,VLOOKUP($D48,[5]max!$A$4:$J$994,10,FALSE),0),0)</f>
        <v>1</v>
      </c>
      <c r="J48" s="8">
        <f>+IFERROR(IF(VLOOKUP($D48,[5]med!$A$5:$E$999,5,FALSE)=1,VLOOKUP($D48,[5]med!$A$5:$J$999,10,FALSE),0),0)</f>
        <v>1</v>
      </c>
      <c r="K48" s="8">
        <f>+IFERROR(IF(VLOOKUP($D48,[5]min!$A$4:$E$995,5,FALSE)=1,VLOOKUP($D48,[5]min!$A$4:$J$995,10,FALSE),0),0)</f>
        <v>0</v>
      </c>
      <c r="L48" s="40">
        <f>+IFERROR(VLOOKUP($D48,[5]max!$A$4:$K$996,7,FALSE),0)</f>
        <v>11.25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</row>
    <row r="49" spans="1:12" x14ac:dyDescent="0.25">
      <c r="A49" s="29" t="s">
        <v>50</v>
      </c>
      <c r="B49" s="5" t="s">
        <v>51</v>
      </c>
      <c r="C49" s="41"/>
      <c r="D49" s="6" t="s">
        <v>88</v>
      </c>
      <c r="E49" s="30">
        <f>VLOOKUP($D49,[5]max!$A$4:$D$369,2,FALSE)</f>
        <v>6641</v>
      </c>
      <c r="F49" s="7">
        <f>+IFERROR(IF(VLOOKUP($D49,[5]max!$A$4:$E$994,5,FALSE)=1,VLOOKUP($D49,[5]max!$A$4:$J$994,6,FALSE),0),0)</f>
        <v>11.25</v>
      </c>
      <c r="G49" s="39">
        <f>+IFERROR(IF(VLOOKUP($D49,[5]med!$A$5:$E$999,5,FALSE)=1,VLOOKUP($D49,[5]med!$A$5:$J$999,6,FALSE),0),0)</f>
        <v>11.25</v>
      </c>
      <c r="H49" s="39">
        <f>+IFERROR(IF(VLOOKUP($D49,[5]min!$A$4:$E$995,5,FALSE)=1,VLOOKUP($D49,[5]min!$A$4:$J$995,6,FALSE),0),0)</f>
        <v>0</v>
      </c>
      <c r="I49" s="31">
        <f>+IFERROR(IF(VLOOKUP($D49,[5]max!$A$4:$E$994,5,FALSE)=1,VLOOKUP($D49,[5]max!$A$4:$J$994,10,FALSE),0),0)</f>
        <v>1</v>
      </c>
      <c r="J49" s="8">
        <f>+IFERROR(IF(VLOOKUP($D49,[5]med!$A$5:$E$999,5,FALSE)=1,VLOOKUP($D49,[5]med!$A$5:$J$999,10,FALSE),0),0)</f>
        <v>1</v>
      </c>
      <c r="K49" s="8">
        <f>+IFERROR(IF(VLOOKUP($D49,[5]min!$A$4:$E$995,5,FALSE)=1,VLOOKUP($D49,[5]min!$A$4:$J$995,10,FALSE),0),0)</f>
        <v>0</v>
      </c>
      <c r="L49" s="40">
        <f>+IFERROR(VLOOKUP($D49,[5]max!$A$4:$K$996,7,FALSE),0)</f>
        <v>11.25</v>
      </c>
    </row>
    <row r="50" spans="1:12" x14ac:dyDescent="0.25">
      <c r="A50" s="29" t="s">
        <v>50</v>
      </c>
      <c r="B50" s="5" t="s">
        <v>51</v>
      </c>
      <c r="C50" s="41"/>
      <c r="D50" s="6" t="s">
        <v>89</v>
      </c>
      <c r="E50" s="30">
        <f>VLOOKUP($D50,[5]max!$A$4:$D$369,2,FALSE)</f>
        <v>6642</v>
      </c>
      <c r="F50" s="7">
        <f>+IFERROR(IF(VLOOKUP($D50,[5]max!$A$4:$E$994,5,FALSE)=1,VLOOKUP($D50,[5]max!$A$4:$J$994,6,FALSE),0),0)</f>
        <v>11.25</v>
      </c>
      <c r="G50" s="39">
        <f>+IFERROR(IF(VLOOKUP($D50,[5]med!$A$5:$E$999,5,FALSE)=1,VLOOKUP($D50,[5]med!$A$5:$J$999,6,FALSE),0),0)</f>
        <v>11.25</v>
      </c>
      <c r="H50" s="39">
        <f>+IFERROR(IF(VLOOKUP($D50,[5]min!$A$4:$E$995,5,FALSE)=1,VLOOKUP($D50,[5]min!$A$4:$J$995,6,FALSE),0),0)</f>
        <v>0</v>
      </c>
      <c r="I50" s="31">
        <f>+IFERROR(IF(VLOOKUP($D50,[5]max!$A$4:$E$994,5,FALSE)=1,VLOOKUP($D50,[5]max!$A$4:$J$994,10,FALSE),0),0)</f>
        <v>1</v>
      </c>
      <c r="J50" s="8">
        <f>+IFERROR(IF(VLOOKUP($D50,[5]med!$A$5:$E$999,5,FALSE)=1,VLOOKUP($D50,[5]med!$A$5:$J$999,10,FALSE),0),0)</f>
        <v>1</v>
      </c>
      <c r="K50" s="8">
        <f>+IFERROR(IF(VLOOKUP($D50,[5]min!$A$4:$E$995,5,FALSE)=1,VLOOKUP($D50,[5]min!$A$4:$J$995,10,FALSE),0),0)</f>
        <v>0</v>
      </c>
      <c r="L50" s="40">
        <f>+IFERROR(VLOOKUP($D50,[5]max!$A$4:$K$996,7,FALSE),0)</f>
        <v>11.25</v>
      </c>
    </row>
    <row r="51" spans="1:12" x14ac:dyDescent="0.25">
      <c r="A51" s="29" t="s">
        <v>50</v>
      </c>
      <c r="B51" s="5" t="s">
        <v>51</v>
      </c>
      <c r="C51" s="41"/>
      <c r="D51" s="6" t="s">
        <v>90</v>
      </c>
      <c r="E51" s="30">
        <f>VLOOKUP($D51,[5]max!$A$4:$D$369,2,FALSE)</f>
        <v>6643</v>
      </c>
      <c r="F51" s="7">
        <f>+IFERROR(IF(VLOOKUP($D51,[5]max!$A$4:$E$994,5,FALSE)=1,VLOOKUP($D51,[5]max!$A$4:$J$994,6,FALSE),0),0)</f>
        <v>11.25</v>
      </c>
      <c r="G51" s="39">
        <f>+IFERROR(IF(VLOOKUP($D51,[5]med!$A$5:$E$999,5,FALSE)=1,VLOOKUP($D51,[5]med!$A$5:$J$999,6,FALSE),0),0)</f>
        <v>11.25</v>
      </c>
      <c r="H51" s="39">
        <f>+IFERROR(IF(VLOOKUP($D51,[5]min!$A$4:$E$995,5,FALSE)=1,VLOOKUP($D51,[5]min!$A$4:$J$995,6,FALSE),0),0)</f>
        <v>0</v>
      </c>
      <c r="I51" s="31">
        <f>+IFERROR(IF(VLOOKUP($D51,[5]max!$A$4:$E$994,5,FALSE)=1,VLOOKUP($D51,[5]max!$A$4:$J$994,10,FALSE),0),0)</f>
        <v>1</v>
      </c>
      <c r="J51" s="8">
        <f>+IFERROR(IF(VLOOKUP($D51,[5]med!$A$5:$E$999,5,FALSE)=1,VLOOKUP($D51,[5]med!$A$5:$J$999,10,FALSE),0),0)</f>
        <v>1</v>
      </c>
      <c r="K51" s="8">
        <f>+IFERROR(IF(VLOOKUP($D51,[5]min!$A$4:$E$995,5,FALSE)=1,VLOOKUP($D51,[5]min!$A$4:$J$995,10,FALSE),0),0)</f>
        <v>0</v>
      </c>
      <c r="L51" s="40">
        <f>+IFERROR(VLOOKUP($D51,[5]max!$A$4:$K$996,7,FALSE),0)</f>
        <v>11.25</v>
      </c>
    </row>
    <row r="52" spans="1:12" x14ac:dyDescent="0.25">
      <c r="A52" s="25" t="s">
        <v>44</v>
      </c>
      <c r="B52" s="9" t="s">
        <v>25</v>
      </c>
      <c r="C52" s="35" t="s">
        <v>91</v>
      </c>
      <c r="D52" s="10" t="s">
        <v>92</v>
      </c>
      <c r="E52" s="26">
        <f>VLOOKUP($D52,[5]max!$A$4:$D$369,2,FALSE)</f>
        <v>6752</v>
      </c>
      <c r="F52" s="11">
        <f>+IFERROR(IF(VLOOKUP($D52,[5]max!$A$4:$E$994,5,FALSE)=1,VLOOKUP($D52,[5]max!$A$4:$J$994,6,FALSE),0),0)</f>
        <v>30</v>
      </c>
      <c r="G52" s="37">
        <f>+IFERROR(IF(VLOOKUP($D52,[5]med!$A$5:$E$999,5,FALSE)=1,VLOOKUP($D52,[5]med!$A$5:$J$999,6,FALSE),0),0)</f>
        <v>30</v>
      </c>
      <c r="H52" s="37">
        <f>+IFERROR(IF(VLOOKUP($D52,[5]min!$A$4:$E$995,5,FALSE)=1,VLOOKUP($D52,[5]min!$A$4:$J$995,6,FALSE),0),0)</f>
        <v>0</v>
      </c>
      <c r="I52" s="27">
        <f>+IFERROR(IF(VLOOKUP($D52,[5]max!$A$4:$E$994,5,FALSE)=1,VLOOKUP($D52,[5]max!$A$4:$J$994,10,FALSE),0),0)</f>
        <v>0.25</v>
      </c>
      <c r="J52" s="12">
        <f>+IFERROR(IF(VLOOKUP($D52,[5]med!$A$5:$E$999,5,FALSE)=1,VLOOKUP($D52,[5]med!$A$5:$J$999,10,FALSE),0),0)</f>
        <v>0.25</v>
      </c>
      <c r="K52" s="12">
        <f>+IFERROR(IF(VLOOKUP($D52,[5]min!$A$4:$E$995,5,FALSE)=1,VLOOKUP($D52,[5]min!$A$4:$J$995,10,FALSE),0),0)</f>
        <v>0</v>
      </c>
      <c r="L52" s="38">
        <f>+IFERROR(VLOOKUP($D52,[5]max!$A$4:$K$996,7,FALSE),0)</f>
        <v>120</v>
      </c>
    </row>
    <row r="53" spans="1:12" x14ac:dyDescent="0.25">
      <c r="A53" s="29" t="s">
        <v>50</v>
      </c>
      <c r="B53" s="5" t="s">
        <v>93</v>
      </c>
      <c r="C53" s="41" t="s">
        <v>94</v>
      </c>
      <c r="D53" s="6" t="s">
        <v>95</v>
      </c>
      <c r="E53" s="30">
        <f>VLOOKUP($D53,[5]max!$A$4:$D$369,2,FALSE)</f>
        <v>6529</v>
      </c>
      <c r="F53" s="7">
        <f>+IFERROR(IF(VLOOKUP($D53,[5]max!$A$4:$E$994,5,FALSE)=1,VLOOKUP($D53,[5]max!$A$4:$J$994,6,FALSE),0),0)</f>
        <v>20</v>
      </c>
      <c r="G53" s="39">
        <f>+IFERROR(IF(VLOOKUP($D53,[5]med!$A$5:$E$999,5,FALSE)=1,VLOOKUP($D53,[5]med!$A$5:$J$999,6,FALSE),0),0)</f>
        <v>20</v>
      </c>
      <c r="H53" s="39">
        <f>+IFERROR(IF(VLOOKUP($D53,[5]min!$A$4:$E$995,5,FALSE)=1,VLOOKUP($D53,[5]min!$A$4:$J$995,6,FALSE),0),0)</f>
        <v>0</v>
      </c>
      <c r="I53" s="31">
        <f>+IFERROR(IF(VLOOKUP($D53,[5]max!$A$4:$E$994,5,FALSE)=1,VLOOKUP($D53,[5]max!$A$4:$J$994,10,FALSE),0),0)</f>
        <v>1</v>
      </c>
      <c r="J53" s="8">
        <f>+IFERROR(IF(VLOOKUP($D53,[5]med!$A$5:$E$999,5,FALSE)=1,VLOOKUP($D53,[5]med!$A$5:$J$999,10,FALSE),0),0)</f>
        <v>1</v>
      </c>
      <c r="K53" s="8">
        <f>+IFERROR(IF(VLOOKUP($D53,[5]min!$A$4:$E$995,5,FALSE)=1,VLOOKUP($D53,[5]min!$A$4:$J$995,10,FALSE),0),0)</f>
        <v>0</v>
      </c>
      <c r="L53" s="40">
        <f>+IFERROR(VLOOKUP($D53,[5]max!$A$4:$K$996,7,FALSE),0)</f>
        <v>20</v>
      </c>
    </row>
    <row r="54" spans="1:12" x14ac:dyDescent="0.25">
      <c r="A54" s="25" t="s">
        <v>44</v>
      </c>
      <c r="B54" s="9" t="s">
        <v>45</v>
      </c>
      <c r="C54" s="35" t="s">
        <v>96</v>
      </c>
      <c r="D54" s="10" t="s">
        <v>97</v>
      </c>
      <c r="E54" s="26">
        <f>VLOOKUP($D54,[5]max!$A$4:$D$369,2,FALSE)</f>
        <v>6914</v>
      </c>
      <c r="F54" s="11">
        <f>+IFERROR(IF(VLOOKUP($D54,[5]max!$A$4:$E$994,5,FALSE)=1,VLOOKUP($D54,[5]max!$A$4:$J$994,6,FALSE),0),0)</f>
        <v>2.5</v>
      </c>
      <c r="G54" s="37">
        <f>+IFERROR(IF(VLOOKUP($D54,[5]med!$A$5:$E$999,5,FALSE)=1,VLOOKUP($D54,[5]med!$A$5:$J$999,6,FALSE),0),0)</f>
        <v>2.5</v>
      </c>
      <c r="H54" s="37">
        <f>+IFERROR(IF(VLOOKUP($D54,[5]min!$A$4:$E$995,5,FALSE)=1,VLOOKUP($D54,[5]min!$A$4:$J$995,6,FALSE),0),0)</f>
        <v>0</v>
      </c>
      <c r="I54" s="27">
        <f>+IFERROR(IF(VLOOKUP($D54,[5]max!$A$4:$E$994,5,FALSE)=1,VLOOKUP($D54,[5]max!$A$4:$J$994,10,FALSE),0),0)</f>
        <v>0.25</v>
      </c>
      <c r="J54" s="12">
        <f>+IFERROR(IF(VLOOKUP($D54,[5]med!$A$5:$E$999,5,FALSE)=1,VLOOKUP($D54,[5]med!$A$5:$J$999,10,FALSE),0),0)</f>
        <v>0.25</v>
      </c>
      <c r="K54" s="12">
        <f>+IFERROR(IF(VLOOKUP($D54,[5]min!$A$4:$E$995,5,FALSE)=1,VLOOKUP($D54,[5]min!$A$4:$J$995,10,FALSE),0),0)</f>
        <v>0</v>
      </c>
      <c r="L54" s="38">
        <f>+IFERROR(VLOOKUP($D54,[5]max!$A$4:$K$996,7,FALSE),0)</f>
        <v>10</v>
      </c>
    </row>
    <row r="55" spans="1:12" x14ac:dyDescent="0.25">
      <c r="A55" s="29" t="s">
        <v>50</v>
      </c>
      <c r="B55" s="5" t="s">
        <v>62</v>
      </c>
      <c r="C55" s="41" t="s">
        <v>98</v>
      </c>
      <c r="D55" s="6" t="s">
        <v>99</v>
      </c>
      <c r="E55" s="30">
        <f>VLOOKUP($D55,[5]max!$A$4:$D$369,2,FALSE)</f>
        <v>6974</v>
      </c>
      <c r="F55" s="7">
        <f>+IFERROR(IF(VLOOKUP($D55,[5]max!$A$4:$E$994,5,FALSE)=1,VLOOKUP($D55,[5]max!$A$4:$J$994,6,FALSE),0),0)</f>
        <v>25</v>
      </c>
      <c r="G55" s="39">
        <f>+IFERROR(IF(VLOOKUP($D55,[5]med!$A$5:$E$999,5,FALSE)=1,VLOOKUP($D55,[5]med!$A$5:$J$999,6,FALSE),0),0)</f>
        <v>25</v>
      </c>
      <c r="H55" s="39">
        <f>+IFERROR(IF(VLOOKUP($D55,[5]min!$A$4:$E$995,5,FALSE)=1,VLOOKUP($D55,[5]min!$A$4:$J$995,6,FALSE),0),0)</f>
        <v>0</v>
      </c>
      <c r="I55" s="31">
        <f>+IFERROR(IF(VLOOKUP($D55,[5]max!$A$4:$E$994,5,FALSE)=1,VLOOKUP($D55,[5]max!$A$4:$J$994,10,FALSE),0),0)</f>
        <v>1</v>
      </c>
      <c r="J55" s="8">
        <f>+IFERROR(IF(VLOOKUP($D55,[5]med!$A$5:$E$999,5,FALSE)=1,VLOOKUP($D55,[5]med!$A$5:$J$999,10,FALSE),0),0)</f>
        <v>1</v>
      </c>
      <c r="K55" s="8">
        <f>+IFERROR(IF(VLOOKUP($D55,[5]min!$A$4:$E$995,5,FALSE)=1,VLOOKUP($D55,[5]min!$A$4:$J$995,10,FALSE),0),0)</f>
        <v>0</v>
      </c>
      <c r="L55" s="40">
        <f>+IFERROR(VLOOKUP($D55,[5]max!$A$4:$K$996,7,FALSE),0)</f>
        <v>25</v>
      </c>
    </row>
    <row r="56" spans="1:12" x14ac:dyDescent="0.25">
      <c r="A56" s="25" t="s">
        <v>50</v>
      </c>
      <c r="B56" s="9" t="s">
        <v>62</v>
      </c>
      <c r="C56" s="35" t="s">
        <v>100</v>
      </c>
      <c r="D56" s="10" t="s">
        <v>101</v>
      </c>
      <c r="E56" s="26">
        <f>VLOOKUP($D56,[5]max!$A$4:$D$369,2,FALSE)</f>
        <v>6975</v>
      </c>
      <c r="F56" s="11">
        <f>+IFERROR(IF(VLOOKUP($D56,[5]max!$A$4:$E$994,5,FALSE)=1,VLOOKUP($D56,[5]max!$A$4:$J$994,6,FALSE),0),0)</f>
        <v>10</v>
      </c>
      <c r="G56" s="37">
        <f>+IFERROR(IF(VLOOKUP($D56,[5]med!$A$5:$E$999,5,FALSE)=1,VLOOKUP($D56,[5]med!$A$5:$J$999,6,FALSE),0),0)</f>
        <v>10</v>
      </c>
      <c r="H56" s="37">
        <f>+IFERROR(IF(VLOOKUP($D56,[5]min!$A$4:$E$995,5,FALSE)=1,VLOOKUP($D56,[5]min!$A$4:$J$995,6,FALSE),0),0)</f>
        <v>0</v>
      </c>
      <c r="I56" s="27">
        <f>+IFERROR(IF(VLOOKUP($D56,[5]max!$A$4:$E$994,5,FALSE)=1,VLOOKUP($D56,[5]max!$A$4:$J$994,10,FALSE),0),0)</f>
        <v>1</v>
      </c>
      <c r="J56" s="12">
        <f>+IFERROR(IF(VLOOKUP($D56,[5]med!$A$5:$E$999,5,FALSE)=1,VLOOKUP($D56,[5]med!$A$5:$J$999,10,FALSE),0),0)</f>
        <v>1</v>
      </c>
      <c r="K56" s="12">
        <f>+IFERROR(IF(VLOOKUP($D56,[5]min!$A$4:$E$995,5,FALSE)=1,VLOOKUP($D56,[5]min!$A$4:$J$995,10,FALSE),0),0)</f>
        <v>0</v>
      </c>
      <c r="L56" s="38">
        <f>+IFERROR(VLOOKUP($D56,[5]max!$A$4:$K$996,7,FALSE),0)</f>
        <v>10</v>
      </c>
    </row>
    <row r="57" spans="1:12" x14ac:dyDescent="0.25">
      <c r="A57" s="29" t="s">
        <v>50</v>
      </c>
      <c r="B57" s="5" t="s">
        <v>62</v>
      </c>
      <c r="C57" s="41" t="s">
        <v>102</v>
      </c>
      <c r="D57" s="6" t="s">
        <v>103</v>
      </c>
      <c r="E57" s="30">
        <f>VLOOKUP($D57,[5]max!$A$4:$D$369,2,FALSE)</f>
        <v>6976</v>
      </c>
      <c r="F57" s="7">
        <f>+IFERROR(IF(VLOOKUP($D57,[5]max!$A$4:$E$994,5,FALSE)=1,VLOOKUP($D57,[5]max!$A$4:$J$994,6,FALSE),0),0)</f>
        <v>25</v>
      </c>
      <c r="G57" s="39">
        <f>+IFERROR(IF(VLOOKUP($D57,[5]med!$A$5:$E$999,5,FALSE)=1,VLOOKUP($D57,[5]med!$A$5:$J$999,6,FALSE),0),0)</f>
        <v>25</v>
      </c>
      <c r="H57" s="39">
        <f>+IFERROR(IF(VLOOKUP($D57,[5]min!$A$4:$E$995,5,FALSE)=1,VLOOKUP($D57,[5]min!$A$4:$J$995,6,FALSE),0),0)</f>
        <v>0</v>
      </c>
      <c r="I57" s="31">
        <f>+IFERROR(IF(VLOOKUP($D57,[5]max!$A$4:$E$994,5,FALSE)=1,VLOOKUP($D57,[5]max!$A$4:$J$994,10,FALSE),0),0)</f>
        <v>1</v>
      </c>
      <c r="J57" s="8">
        <f>+IFERROR(IF(VLOOKUP($D57,[5]med!$A$5:$E$999,5,FALSE)=1,VLOOKUP($D57,[5]med!$A$5:$J$999,10,FALSE),0),0)</f>
        <v>1</v>
      </c>
      <c r="K57" s="8">
        <f>+IFERROR(IF(VLOOKUP($D57,[5]min!$A$4:$E$995,5,FALSE)=1,VLOOKUP($D57,[5]min!$A$4:$J$995,10,FALSE),0),0)</f>
        <v>0</v>
      </c>
      <c r="L57" s="40">
        <f>+IFERROR(VLOOKUP($D57,[5]max!$A$4:$K$996,7,FALSE),0)</f>
        <v>25</v>
      </c>
    </row>
    <row r="58" spans="1:12" x14ac:dyDescent="0.25">
      <c r="A58" s="25" t="s">
        <v>44</v>
      </c>
      <c r="B58" s="9" t="s">
        <v>104</v>
      </c>
      <c r="C58" s="35" t="s">
        <v>105</v>
      </c>
      <c r="D58" s="10" t="s">
        <v>106</v>
      </c>
      <c r="E58" s="26">
        <f>VLOOKUP($D58,[5]max!$A$4:$D$369,2,FALSE)</f>
        <v>6977</v>
      </c>
      <c r="F58" s="11">
        <f>+IFERROR(IF(VLOOKUP($D58,[5]max!$A$4:$E$994,5,FALSE)=1,VLOOKUP($D58,[5]max!$A$4:$J$994,6,FALSE),0),0)</f>
        <v>4.9874999999999998</v>
      </c>
      <c r="G58" s="37">
        <f>+IFERROR(IF(VLOOKUP($D58,[5]med!$A$5:$E$999,5,FALSE)=1,VLOOKUP($D58,[5]med!$A$5:$J$999,6,FALSE),0),0)</f>
        <v>4.9874999999999998</v>
      </c>
      <c r="H58" s="37">
        <f>+IFERROR(IF(VLOOKUP($D58,[5]min!$A$4:$E$995,5,FALSE)=1,VLOOKUP($D58,[5]min!$A$4:$J$995,6,FALSE),0),0)</f>
        <v>0</v>
      </c>
      <c r="I58" s="27">
        <f>+IFERROR(IF(VLOOKUP($D58,[5]max!$A$4:$E$994,5,FALSE)=1,VLOOKUP($D58,[5]max!$A$4:$J$994,10,FALSE),0),0)</f>
        <v>0.25</v>
      </c>
      <c r="J58" s="12">
        <f>+IFERROR(IF(VLOOKUP($D58,[5]med!$A$5:$E$999,5,FALSE)=1,VLOOKUP($D58,[5]med!$A$5:$J$999,10,FALSE),0),0)</f>
        <v>0.25</v>
      </c>
      <c r="K58" s="12">
        <f>+IFERROR(IF(VLOOKUP($D58,[5]min!$A$4:$E$995,5,FALSE)=1,VLOOKUP($D58,[5]min!$A$4:$J$995,10,FALSE),0),0)</f>
        <v>0</v>
      </c>
      <c r="L58" s="38">
        <f>+IFERROR(VLOOKUP($D58,[5]max!$A$4:$K$996,7,FALSE),0)</f>
        <v>19.95</v>
      </c>
    </row>
    <row r="59" spans="1:12" x14ac:dyDescent="0.25">
      <c r="A59" s="29" t="s">
        <v>44</v>
      </c>
      <c r="B59" s="5" t="s">
        <v>45</v>
      </c>
      <c r="C59" s="41" t="s">
        <v>107</v>
      </c>
      <c r="D59" s="6" t="s">
        <v>108</v>
      </c>
      <c r="E59" s="30">
        <f>VLOOKUP($D59,[5]max!$A$4:$D$369,2,FALSE)</f>
        <v>6978</v>
      </c>
      <c r="F59" s="7">
        <f>+IFERROR(IF(VLOOKUP($D59,[5]max!$A$4:$E$994,5,FALSE)=1,VLOOKUP($D59,[5]max!$A$4:$J$994,6,FALSE),0),0)</f>
        <v>2.5</v>
      </c>
      <c r="G59" s="39">
        <f>+IFERROR(IF(VLOOKUP($D59,[5]med!$A$5:$E$999,5,FALSE)=1,VLOOKUP($D59,[5]med!$A$5:$J$999,6,FALSE),0),0)</f>
        <v>2.5</v>
      </c>
      <c r="H59" s="39">
        <f>+IFERROR(IF(VLOOKUP($D59,[5]min!$A$4:$E$995,5,FALSE)=1,VLOOKUP($D59,[5]min!$A$4:$J$995,6,FALSE),0),0)</f>
        <v>0</v>
      </c>
      <c r="I59" s="31">
        <f>+IFERROR(IF(VLOOKUP($D59,[5]max!$A$4:$E$994,5,FALSE)=1,VLOOKUP($D59,[5]max!$A$4:$J$994,10,FALSE),0),0)</f>
        <v>0.25</v>
      </c>
      <c r="J59" s="8">
        <f>+IFERROR(IF(VLOOKUP($D59,[5]med!$A$5:$E$999,5,FALSE)=1,VLOOKUP($D59,[5]med!$A$5:$J$999,10,FALSE),0),0)</f>
        <v>0.25</v>
      </c>
      <c r="K59" s="8">
        <f>+IFERROR(IF(VLOOKUP($D59,[5]min!$A$4:$E$995,5,FALSE)=1,VLOOKUP($D59,[5]min!$A$4:$J$995,10,FALSE),0),0)</f>
        <v>0</v>
      </c>
      <c r="L59" s="40">
        <f>+IFERROR(VLOOKUP($D59,[5]max!$A$4:$K$996,7,FALSE),0)</f>
        <v>10</v>
      </c>
    </row>
    <row r="60" spans="1:12" x14ac:dyDescent="0.25">
      <c r="A60" s="25" t="s">
        <v>50</v>
      </c>
      <c r="B60" s="9" t="s">
        <v>51</v>
      </c>
      <c r="C60" s="35" t="s">
        <v>109</v>
      </c>
      <c r="D60" s="10" t="s">
        <v>110</v>
      </c>
      <c r="E60" s="26">
        <f>VLOOKUP($D60,[5]max!$A$4:$D$369,2,FALSE)</f>
        <v>6979</v>
      </c>
      <c r="F60" s="11">
        <f>+IFERROR(IF(VLOOKUP($D60,[5]max!$A$4:$E$994,5,FALSE)=1,VLOOKUP($D60,[5]max!$A$4:$J$994,6,FALSE),0),0)</f>
        <v>19.8</v>
      </c>
      <c r="G60" s="37">
        <f>+IFERROR(IF(VLOOKUP($D60,[5]med!$A$5:$E$999,5,FALSE)=1,VLOOKUP($D60,[5]med!$A$5:$J$999,6,FALSE),0),0)</f>
        <v>19.8</v>
      </c>
      <c r="H60" s="37">
        <f>+IFERROR(IF(VLOOKUP($D60,[5]min!$A$4:$E$995,5,FALSE)=1,VLOOKUP($D60,[5]min!$A$4:$J$995,6,FALSE),0),0)</f>
        <v>0</v>
      </c>
      <c r="I60" s="27">
        <f>+IFERROR(IF(VLOOKUP($D60,[5]max!$A$4:$E$994,5,FALSE)=1,VLOOKUP($D60,[5]max!$A$4:$J$994,10,FALSE),0),0)</f>
        <v>1</v>
      </c>
      <c r="J60" s="12">
        <f>+IFERROR(IF(VLOOKUP($D60,[5]med!$A$5:$E$999,5,FALSE)=1,VLOOKUP($D60,[5]med!$A$5:$J$999,10,FALSE),0),0)</f>
        <v>1</v>
      </c>
      <c r="K60" s="12">
        <f>+IFERROR(IF(VLOOKUP($D60,[5]min!$A$4:$E$995,5,FALSE)=1,VLOOKUP($D60,[5]min!$A$4:$J$995,10,FALSE),0),0)</f>
        <v>0</v>
      </c>
      <c r="L60" s="38">
        <f>+IFERROR(VLOOKUP($D60,[5]max!$A$4:$K$996,7,FALSE),0)</f>
        <v>19.8</v>
      </c>
    </row>
    <row r="61" spans="1:12" x14ac:dyDescent="0.25">
      <c r="A61" s="29" t="s">
        <v>44</v>
      </c>
      <c r="B61" s="5" t="s">
        <v>45</v>
      </c>
      <c r="C61" s="41" t="s">
        <v>111</v>
      </c>
      <c r="D61" s="6" t="s">
        <v>112</v>
      </c>
      <c r="E61" s="30">
        <f>VLOOKUP($D61,[5]max!$A$4:$D$369,2,FALSE)</f>
        <v>6980</v>
      </c>
      <c r="F61" s="7">
        <f>+IFERROR(IF(VLOOKUP($D61,[5]max!$A$4:$E$994,5,FALSE)=1,VLOOKUP($D61,[5]max!$A$4:$J$994,6,FALSE),0),0)</f>
        <v>2.4900000000000002</v>
      </c>
      <c r="G61" s="39">
        <f>+IFERROR(IF(VLOOKUP($D61,[5]med!$A$5:$E$999,5,FALSE)=1,VLOOKUP($D61,[5]med!$A$5:$J$999,6,FALSE),0),0)</f>
        <v>2.4900000000000002</v>
      </c>
      <c r="H61" s="39">
        <f>+IFERROR(IF(VLOOKUP($D61,[5]min!$A$4:$E$995,5,FALSE)=1,VLOOKUP($D61,[5]min!$A$4:$J$995,6,FALSE),0),0)</f>
        <v>0</v>
      </c>
      <c r="I61" s="31">
        <f>+IFERROR(IF(VLOOKUP($D61,[5]max!$A$4:$E$994,5,FALSE)=1,VLOOKUP($D61,[5]max!$A$4:$J$994,10,FALSE),0),0)</f>
        <v>0.25</v>
      </c>
      <c r="J61" s="8">
        <f>+IFERROR(IF(VLOOKUP($D61,[5]med!$A$5:$E$999,5,FALSE)=1,VLOOKUP($D61,[5]med!$A$5:$J$999,10,FALSE),0),0)</f>
        <v>0.25</v>
      </c>
      <c r="K61" s="8">
        <f>+IFERROR(IF(VLOOKUP($D61,[5]min!$A$4:$E$995,5,FALSE)=1,VLOOKUP($D61,[5]min!$A$4:$J$995,10,FALSE),0),0)</f>
        <v>0</v>
      </c>
      <c r="L61" s="40">
        <f>+IFERROR(VLOOKUP($D61,[5]max!$A$4:$K$996,7,FALSE),0)</f>
        <v>9.9600000000000009</v>
      </c>
    </row>
    <row r="62" spans="1:12" x14ac:dyDescent="0.25">
      <c r="A62" s="25" t="s">
        <v>50</v>
      </c>
      <c r="B62" s="9" t="s">
        <v>62</v>
      </c>
      <c r="C62" s="35" t="s">
        <v>113</v>
      </c>
      <c r="D62" s="10" t="s">
        <v>114</v>
      </c>
      <c r="E62" s="26">
        <f>VLOOKUP($D62,[5]max!$A$4:$D$369,2,FALSE)</f>
        <v>6834</v>
      </c>
      <c r="F62" s="11">
        <f>+IFERROR(IF(VLOOKUP($D62,[5]max!$A$4:$E$994,5,FALSE)=1,VLOOKUP($D62,[5]max!$A$4:$J$994,6,FALSE),0),0)</f>
        <v>19.989999999999998</v>
      </c>
      <c r="G62" s="37">
        <f>+IFERROR(IF(VLOOKUP($D62,[5]med!$A$5:$E$999,5,FALSE)=1,VLOOKUP($D62,[5]med!$A$5:$J$999,6,FALSE),0),0)</f>
        <v>19.989999999999998</v>
      </c>
      <c r="H62" s="37">
        <f>+IFERROR(IF(VLOOKUP($D62,[5]min!$A$4:$E$995,5,FALSE)=1,VLOOKUP($D62,[5]min!$A$4:$J$995,6,FALSE),0),0)</f>
        <v>0</v>
      </c>
      <c r="I62" s="27">
        <f>+IFERROR(IF(VLOOKUP($D62,[5]max!$A$4:$E$994,5,FALSE)=1,VLOOKUP($D62,[5]max!$A$4:$J$994,10,FALSE),0),0)</f>
        <v>1</v>
      </c>
      <c r="J62" s="12">
        <f>+IFERROR(IF(VLOOKUP($D62,[5]med!$A$5:$E$999,5,FALSE)=1,VLOOKUP($D62,[5]med!$A$5:$J$999,10,FALSE),0),0)</f>
        <v>1</v>
      </c>
      <c r="K62" s="12">
        <f>+IFERROR(IF(VLOOKUP($D62,[5]min!$A$4:$E$995,5,FALSE)=1,VLOOKUP($D62,[5]min!$A$4:$J$995,10,FALSE),0),0)</f>
        <v>0</v>
      </c>
      <c r="L62" s="38">
        <f>+IFERROR(VLOOKUP($D62,[5]max!$A$4:$K$996,7,FALSE),0)</f>
        <v>19.989999999999998</v>
      </c>
    </row>
    <row r="63" spans="1:12" x14ac:dyDescent="0.25">
      <c r="A63" s="29" t="s">
        <v>44</v>
      </c>
      <c r="B63" s="5" t="s">
        <v>45</v>
      </c>
      <c r="C63" s="41" t="s">
        <v>115</v>
      </c>
      <c r="D63" s="6" t="s">
        <v>116</v>
      </c>
      <c r="E63" s="30">
        <f>VLOOKUP($D63,[5]max!$A$4:$D$369,2,FALSE)</f>
        <v>6707</v>
      </c>
      <c r="F63" s="7">
        <f>+IFERROR(IF(VLOOKUP($D63,[5]max!$A$4:$E$994,5,FALSE)=1,VLOOKUP($D63,[5]max!$A$4:$J$994,6,FALSE),0),0)</f>
        <v>2.4725000000000001</v>
      </c>
      <c r="G63" s="39">
        <f>+IFERROR(IF(VLOOKUP($D63,[5]med!$A$5:$E$999,5,FALSE)=1,VLOOKUP($D63,[5]med!$A$5:$J$999,6,FALSE),0),0)</f>
        <v>2.4725000000000001</v>
      </c>
      <c r="H63" s="39">
        <f>+IFERROR(IF(VLOOKUP($D63,[5]min!$A$4:$E$995,5,FALSE)=1,VLOOKUP($D63,[5]min!$A$4:$J$995,6,FALSE),0),0)</f>
        <v>0</v>
      </c>
      <c r="I63" s="31">
        <f>+IFERROR(IF(VLOOKUP($D63,[5]max!$A$4:$E$994,5,FALSE)=1,VLOOKUP($D63,[5]max!$A$4:$J$994,10,FALSE),0),0)</f>
        <v>0.25</v>
      </c>
      <c r="J63" s="8">
        <f>+IFERROR(IF(VLOOKUP($D63,[5]med!$A$5:$E$999,5,FALSE)=1,VLOOKUP($D63,[5]med!$A$5:$J$999,10,FALSE),0),0)</f>
        <v>0.25</v>
      </c>
      <c r="K63" s="8">
        <f>+IFERROR(IF(VLOOKUP($D63,[5]min!$A$4:$E$995,5,FALSE)=1,VLOOKUP($D63,[5]min!$A$4:$J$995,10,FALSE),0),0)</f>
        <v>0</v>
      </c>
      <c r="L63" s="40">
        <f>+IFERROR(VLOOKUP($D63,[5]max!$A$4:$K$996,7,FALSE),0)</f>
        <v>9.89</v>
      </c>
    </row>
    <row r="64" spans="1:12" x14ac:dyDescent="0.25">
      <c r="A64" s="25" t="s">
        <v>44</v>
      </c>
      <c r="B64" s="9" t="s">
        <v>45</v>
      </c>
      <c r="C64" s="35" t="s">
        <v>117</v>
      </c>
      <c r="D64" s="10" t="s">
        <v>118</v>
      </c>
      <c r="E64" s="26">
        <f>VLOOKUP($D64,[5]max!$A$4:$D$369,2,FALSE)</f>
        <v>6553</v>
      </c>
      <c r="F64" s="11">
        <f>+IFERROR(IF(VLOOKUP($D64,[5]max!$A$4:$E$994,5,FALSE)=1,VLOOKUP($D64,[5]max!$A$4:$J$994,6,FALSE),0),0)</f>
        <v>2.5</v>
      </c>
      <c r="G64" s="37">
        <f>+IFERROR(IF(VLOOKUP($D64,[5]med!$A$5:$E$999,5,FALSE)=1,VLOOKUP($D64,[5]med!$A$5:$J$999,6,FALSE),0),0)</f>
        <v>2.5</v>
      </c>
      <c r="H64" s="37">
        <f>+IFERROR(IF(VLOOKUP($D64,[5]min!$A$4:$E$995,5,FALSE)=1,VLOOKUP($D64,[5]min!$A$4:$J$995,6,FALSE),0),0)</f>
        <v>0</v>
      </c>
      <c r="I64" s="27">
        <f>+IFERROR(IF(VLOOKUP($D64,[5]max!$A$4:$E$994,5,FALSE)=1,VLOOKUP($D64,[5]max!$A$4:$J$994,10,FALSE),0),0)</f>
        <v>0.25</v>
      </c>
      <c r="J64" s="12">
        <f>+IFERROR(IF(VLOOKUP($D64,[5]med!$A$5:$E$999,5,FALSE)=1,VLOOKUP($D64,[5]med!$A$5:$J$999,10,FALSE),0),0)</f>
        <v>0.25</v>
      </c>
      <c r="K64" s="12">
        <f>+IFERROR(IF(VLOOKUP($D64,[5]min!$A$4:$E$995,5,FALSE)=1,VLOOKUP($D64,[5]min!$A$4:$J$995,10,FALSE),0),0)</f>
        <v>0</v>
      </c>
      <c r="L64" s="38">
        <f>+IFERROR(VLOOKUP($D64,[5]max!$A$4:$K$996,7,FALSE),0)</f>
        <v>10</v>
      </c>
    </row>
    <row r="65" spans="1:12" x14ac:dyDescent="0.25">
      <c r="A65" s="29" t="s">
        <v>44</v>
      </c>
      <c r="B65" s="5" t="s">
        <v>45</v>
      </c>
      <c r="C65" s="41" t="s">
        <v>119</v>
      </c>
      <c r="D65" s="6" t="s">
        <v>120</v>
      </c>
      <c r="E65" s="30">
        <f>VLOOKUP($D65,[5]max!$A$4:$D$369,2,FALSE)</f>
        <v>6557</v>
      </c>
      <c r="F65" s="7">
        <f>+IFERROR(IF(VLOOKUP($D65,[5]max!$A$4:$E$994,5,FALSE)=1,VLOOKUP($D65,[5]max!$A$4:$J$994,6,FALSE),0),0)</f>
        <v>2.5</v>
      </c>
      <c r="G65" s="39">
        <f>+IFERROR(IF(VLOOKUP($D65,[5]med!$A$5:$E$999,5,FALSE)=1,VLOOKUP($D65,[5]med!$A$5:$J$999,6,FALSE),0),0)</f>
        <v>2.5</v>
      </c>
      <c r="H65" s="39">
        <f>+IFERROR(IF(VLOOKUP($D65,[5]min!$A$4:$E$995,5,FALSE)=1,VLOOKUP($D65,[5]min!$A$4:$J$995,6,FALSE),0),0)</f>
        <v>0</v>
      </c>
      <c r="I65" s="31">
        <f>+IFERROR(IF(VLOOKUP($D65,[5]max!$A$4:$E$994,5,FALSE)=1,VLOOKUP($D65,[5]max!$A$4:$J$994,10,FALSE),0),0)</f>
        <v>0.25</v>
      </c>
      <c r="J65" s="8">
        <f>+IFERROR(IF(VLOOKUP($D65,[5]med!$A$5:$E$999,5,FALSE)=1,VLOOKUP($D65,[5]med!$A$5:$J$999,10,FALSE),0),0)</f>
        <v>0.25</v>
      </c>
      <c r="K65" s="8">
        <f>+IFERROR(IF(VLOOKUP($D65,[5]min!$A$4:$E$995,5,FALSE)=1,VLOOKUP($D65,[5]min!$A$4:$J$995,10,FALSE),0),0)</f>
        <v>0</v>
      </c>
      <c r="L65" s="40">
        <f>+IFERROR(VLOOKUP($D65,[5]max!$A$4:$K$996,7,FALSE),0)</f>
        <v>10</v>
      </c>
    </row>
    <row r="66" spans="1:12" x14ac:dyDescent="0.25">
      <c r="A66" s="25" t="s">
        <v>44</v>
      </c>
      <c r="B66" s="9" t="s">
        <v>45</v>
      </c>
      <c r="C66" s="35" t="s">
        <v>121</v>
      </c>
      <c r="D66" s="10" t="s">
        <v>122</v>
      </c>
      <c r="E66" s="26">
        <f>VLOOKUP($D66,[5]max!$A$4:$D$369,2,FALSE)</f>
        <v>6201</v>
      </c>
      <c r="F66" s="11">
        <f>+IFERROR(IF(VLOOKUP($D66,[5]max!$A$4:$E$994,5,FALSE)=1,VLOOKUP($D66,[5]max!$A$4:$J$994,6,FALSE),0),0)</f>
        <v>2</v>
      </c>
      <c r="G66" s="37">
        <f>+IFERROR(IF(VLOOKUP($D66,[5]med!$A$5:$E$999,5,FALSE)=1,VLOOKUP($D66,[5]med!$A$5:$J$999,6,FALSE),0),0)</f>
        <v>2</v>
      </c>
      <c r="H66" s="37">
        <f>+IFERROR(IF(VLOOKUP($D66,[5]min!$A$4:$E$995,5,FALSE)=1,VLOOKUP($D66,[5]min!$A$4:$J$995,6,FALSE),0),0)</f>
        <v>0</v>
      </c>
      <c r="I66" s="27">
        <f>+IFERROR(IF(VLOOKUP($D66,[5]max!$A$4:$E$994,5,FALSE)=1,VLOOKUP($D66,[5]max!$A$4:$J$994,10,FALSE),0),0)</f>
        <v>0.25</v>
      </c>
      <c r="J66" s="12">
        <f>+IFERROR(IF(VLOOKUP($D66,[5]med!$A$5:$E$999,5,FALSE)=1,VLOOKUP($D66,[5]med!$A$5:$J$999,10,FALSE),0),0)</f>
        <v>0.25</v>
      </c>
      <c r="K66" s="12">
        <f>+IFERROR(IF(VLOOKUP($D66,[5]min!$A$4:$E$995,5,FALSE)=1,VLOOKUP($D66,[5]min!$A$4:$J$995,10,FALSE),0),0)</f>
        <v>0</v>
      </c>
      <c r="L66" s="38">
        <f>+IFERROR(VLOOKUP($D66,[5]max!$A$4:$K$996,7,FALSE),0)</f>
        <v>8</v>
      </c>
    </row>
    <row r="67" spans="1:12" x14ac:dyDescent="0.25">
      <c r="A67" s="25" t="s">
        <v>44</v>
      </c>
      <c r="B67" s="9" t="s">
        <v>45</v>
      </c>
      <c r="C67" s="35" t="s">
        <v>479</v>
      </c>
      <c r="D67" s="10" t="s">
        <v>480</v>
      </c>
      <c r="E67" s="26">
        <f>VLOOKUP($D67,[5]max!$A$4:$D$369,2,FALSE)</f>
        <v>6215</v>
      </c>
      <c r="F67" s="11">
        <f>+IFERROR(IF(VLOOKUP($D67,[5]max!$A$4:$E$994,5,FALSE)=1,VLOOKUP($D67,[5]max!$A$4:$J$994,6,FALSE),0),0)</f>
        <v>20</v>
      </c>
      <c r="G67" s="37">
        <f>+IFERROR(IF(VLOOKUP($D67,[5]med!$A$5:$E$999,5,FALSE)=1,VLOOKUP($D67,[5]med!$A$5:$J$999,6,FALSE),0),0)</f>
        <v>20</v>
      </c>
      <c r="H67" s="37">
        <f>+IFERROR(IF(VLOOKUP($D67,[5]min!$A$4:$E$995,5,FALSE)=1,VLOOKUP($D67,[5]min!$A$4:$J$995,6,FALSE),0),0)</f>
        <v>0</v>
      </c>
      <c r="I67" s="27">
        <f>+IFERROR(IF(VLOOKUP($D67,[5]max!$A$4:$E$994,5,FALSE)=1,VLOOKUP($D67,[5]max!$A$4:$J$994,10,FALSE),0),0)</f>
        <v>0.25</v>
      </c>
      <c r="J67" s="12">
        <f>+IFERROR(IF(VLOOKUP($D67,[5]med!$A$5:$E$999,5,FALSE)=1,VLOOKUP($D67,[5]med!$A$5:$J$999,10,FALSE),0),0)</f>
        <v>0.25</v>
      </c>
      <c r="K67" s="12">
        <f>+IFERROR(IF(VLOOKUP($D67,[5]min!$A$4:$E$995,5,FALSE)=1,VLOOKUP($D67,[5]min!$A$4:$J$995,10,FALSE),0),0)</f>
        <v>0</v>
      </c>
      <c r="L67" s="38">
        <f>+IFERROR(VLOOKUP($D67,[5]max!$A$4:$K$996,7,FALSE),0)</f>
        <v>80</v>
      </c>
    </row>
    <row r="68" spans="1:12" x14ac:dyDescent="0.25">
      <c r="A68" s="29" t="s">
        <v>44</v>
      </c>
      <c r="B68" s="5" t="s">
        <v>45</v>
      </c>
      <c r="C68" s="41" t="s">
        <v>123</v>
      </c>
      <c r="D68" s="6" t="s">
        <v>124</v>
      </c>
      <c r="E68" s="30">
        <f>VLOOKUP($D68,[5]max!$A$4:$D$369,2,FALSE)</f>
        <v>6200</v>
      </c>
      <c r="F68" s="7">
        <f>+IFERROR(IF(VLOOKUP($D68,[5]max!$A$4:$E$994,5,FALSE)=1,VLOOKUP($D68,[5]max!$A$4:$J$994,6,FALSE),0),0)</f>
        <v>2.4900000000000002</v>
      </c>
      <c r="G68" s="39">
        <f>+IFERROR(IF(VLOOKUP($D68,[5]med!$A$5:$E$999,5,FALSE)=1,VLOOKUP($D68,[5]med!$A$5:$J$999,6,FALSE),0),0)</f>
        <v>2.4900000000000002</v>
      </c>
      <c r="H68" s="39">
        <f>+IFERROR(IF(VLOOKUP($D68,[5]min!$A$4:$E$995,5,FALSE)=1,VLOOKUP($D68,[5]min!$A$4:$J$995,6,FALSE),0),0)</f>
        <v>0</v>
      </c>
      <c r="I68" s="31">
        <f>+IFERROR(IF(VLOOKUP($D68,[5]max!$A$4:$E$994,5,FALSE)=1,VLOOKUP($D68,[5]max!$A$4:$J$994,10,FALSE),0),0)</f>
        <v>0.25</v>
      </c>
      <c r="J68" s="8">
        <f>+IFERROR(IF(VLOOKUP($D68,[5]med!$A$5:$E$999,5,FALSE)=1,VLOOKUP($D68,[5]med!$A$5:$J$999,10,FALSE),0),0)</f>
        <v>0.25</v>
      </c>
      <c r="K68" s="8">
        <f>+IFERROR(IF(VLOOKUP($D68,[5]min!$A$4:$E$995,5,FALSE)=1,VLOOKUP($D68,[5]min!$A$4:$J$995,10,FALSE),0),0)</f>
        <v>0</v>
      </c>
      <c r="L68" s="40">
        <f>+IFERROR(VLOOKUP($D68,[5]max!$A$4:$K$996,7,FALSE),0)</f>
        <v>9.9600000000000009</v>
      </c>
    </row>
    <row r="69" spans="1:12" x14ac:dyDescent="0.25">
      <c r="A69" s="29" t="s">
        <v>44</v>
      </c>
      <c r="B69" s="5" t="s">
        <v>45</v>
      </c>
      <c r="C69" s="41"/>
      <c r="D69" s="6" t="s">
        <v>493</v>
      </c>
      <c r="E69" s="30">
        <f>VLOOKUP($D69,[5]max!$A$4:$D$369,2,FALSE)</f>
        <v>6204</v>
      </c>
      <c r="F69" s="7">
        <f>+IFERROR(IF(VLOOKUP($D69,[5]max!$A$4:$E$994,5,FALSE)=1,VLOOKUP($D69,[5]max!$A$4:$J$994,6,FALSE),0),0)</f>
        <v>2.4874999999999998</v>
      </c>
      <c r="G69" s="39">
        <f>+IFERROR(IF(VLOOKUP($D69,[5]med!$A$5:$E$999,5,FALSE)=1,VLOOKUP($D69,[5]med!$A$5:$J$999,6,FALSE),0),0)</f>
        <v>2.4874999999999998</v>
      </c>
      <c r="H69" s="39">
        <f>+IFERROR(IF(VLOOKUP($D69,[5]min!$A$4:$E$995,5,FALSE)=1,VLOOKUP($D69,[5]min!$A$4:$J$995,6,FALSE),0),0)</f>
        <v>0</v>
      </c>
      <c r="I69" s="31">
        <f>+IFERROR(IF(VLOOKUP($D69,[5]max!$A$4:$E$994,5,FALSE)=1,VLOOKUP($D69,[5]max!$A$4:$J$994,10,FALSE),0),0)</f>
        <v>0.25</v>
      </c>
      <c r="J69" s="8">
        <f>+IFERROR(IF(VLOOKUP($D69,[5]med!$A$5:$E$999,5,FALSE)=1,VLOOKUP($D69,[5]med!$A$5:$J$999,10,FALSE),0),0)</f>
        <v>0.25</v>
      </c>
      <c r="K69" s="8">
        <f>+IFERROR(IF(VLOOKUP($D69,[5]min!$A$4:$E$995,5,FALSE)=1,VLOOKUP($D69,[5]min!$A$4:$J$995,10,FALSE),0),0)</f>
        <v>0</v>
      </c>
      <c r="L69" s="40">
        <f>+IFERROR(VLOOKUP($D69,[5]max!$A$4:$K$996,7,FALSE),0)</f>
        <v>9.9499999999999993</v>
      </c>
    </row>
    <row r="70" spans="1:12" x14ac:dyDescent="0.25">
      <c r="A70" s="25" t="s">
        <v>44</v>
      </c>
      <c r="B70" s="9" t="s">
        <v>45</v>
      </c>
      <c r="C70" s="35" t="s">
        <v>472</v>
      </c>
      <c r="D70" s="10" t="s">
        <v>473</v>
      </c>
      <c r="E70" s="26">
        <f>VLOOKUP($D70,[5]max!$A$4:$D$369,2,FALSE)</f>
        <v>6205</v>
      </c>
      <c r="F70" s="11">
        <f>+IFERROR(IF(VLOOKUP($D70,[5]max!$A$4:$E$994,5,FALSE)=1,VLOOKUP($D70,[5]max!$A$4:$J$994,6,FALSE),0),0)</f>
        <v>10</v>
      </c>
      <c r="G70" s="37">
        <f>+IFERROR(IF(VLOOKUP($D70,[5]med!$A$5:$E$999,5,FALSE)=1,VLOOKUP($D70,[5]med!$A$5:$J$999,6,FALSE),0),0)</f>
        <v>10</v>
      </c>
      <c r="H70" s="37">
        <f>+IFERROR(IF(VLOOKUP($D70,[5]min!$A$4:$E$995,5,FALSE)=1,VLOOKUP($D70,[5]min!$A$4:$J$995,6,FALSE),0),0)</f>
        <v>0</v>
      </c>
      <c r="I70" s="27">
        <f>+IFERROR(IF(VLOOKUP($D70,[5]max!$A$4:$E$994,5,FALSE)=1,VLOOKUP($D70,[5]max!$A$4:$J$994,10,FALSE),0),0)</f>
        <v>0.25</v>
      </c>
      <c r="J70" s="12">
        <f>+IFERROR(IF(VLOOKUP($D70,[5]med!$A$5:$E$999,5,FALSE)=1,VLOOKUP($D70,[5]med!$A$5:$J$999,10,FALSE),0),0)</f>
        <v>0.25</v>
      </c>
      <c r="K70" s="12">
        <f>+IFERROR(IF(VLOOKUP($D70,[5]min!$A$4:$E$995,5,FALSE)=1,VLOOKUP($D70,[5]min!$A$4:$J$995,10,FALSE),0),0)</f>
        <v>0</v>
      </c>
      <c r="L70" s="38">
        <f>+IFERROR(VLOOKUP($D70,[5]max!$A$4:$K$996,7,FALSE),0)</f>
        <v>40</v>
      </c>
    </row>
    <row r="71" spans="1:12" x14ac:dyDescent="0.25">
      <c r="A71" s="25" t="s">
        <v>44</v>
      </c>
      <c r="B71" s="9" t="s">
        <v>45</v>
      </c>
      <c r="C71" s="35" t="s">
        <v>125</v>
      </c>
      <c r="D71" s="10" t="s">
        <v>126</v>
      </c>
      <c r="E71" s="26">
        <f>VLOOKUP($D71,[5]max!$A$4:$D$369,2,FALSE)</f>
        <v>6992</v>
      </c>
      <c r="F71" s="11">
        <f>+IFERROR(IF(VLOOKUP($D71,[5]max!$A$4:$E$994,5,FALSE)=1,VLOOKUP($D71,[5]max!$A$4:$J$994,6,FALSE),0),0)</f>
        <v>2.5</v>
      </c>
      <c r="G71" s="37">
        <f>+IFERROR(IF(VLOOKUP($D71,[5]med!$A$5:$E$999,5,FALSE)=1,VLOOKUP($D71,[5]med!$A$5:$J$999,6,FALSE),0),0)</f>
        <v>2.5</v>
      </c>
      <c r="H71" s="37">
        <f>+IFERROR(IF(VLOOKUP($D71,[5]min!$A$4:$E$995,5,FALSE)=1,VLOOKUP($D71,[5]min!$A$4:$J$995,6,FALSE),0),0)</f>
        <v>0</v>
      </c>
      <c r="I71" s="27">
        <f>+IFERROR(IF(VLOOKUP($D71,[5]max!$A$4:$E$994,5,FALSE)=1,VLOOKUP($D71,[5]max!$A$4:$J$994,10,FALSE),0),0)</f>
        <v>0.25</v>
      </c>
      <c r="J71" s="12">
        <f>+IFERROR(IF(VLOOKUP($D71,[5]med!$A$5:$E$999,5,FALSE)=1,VLOOKUP($D71,[5]med!$A$5:$J$999,10,FALSE),0),0)</f>
        <v>0.25</v>
      </c>
      <c r="K71" s="12">
        <f>+IFERROR(IF(VLOOKUP($D71,[5]min!$A$4:$E$995,5,FALSE)=1,VLOOKUP($D71,[5]min!$A$4:$J$995,10,FALSE),0),0)</f>
        <v>0</v>
      </c>
      <c r="L71" s="38">
        <f>+IFERROR(VLOOKUP($D71,[5]max!$A$4:$K$996,7,FALSE),0)</f>
        <v>10</v>
      </c>
    </row>
    <row r="72" spans="1:12" x14ac:dyDescent="0.25">
      <c r="A72" s="25" t="s">
        <v>50</v>
      </c>
      <c r="B72" s="9" t="s">
        <v>93</v>
      </c>
      <c r="C72" s="35" t="s">
        <v>127</v>
      </c>
      <c r="D72" s="42" t="s">
        <v>128</v>
      </c>
      <c r="E72" s="26">
        <f>VLOOKUP($D72,[5]max!$A$4:$D$369,2,FALSE)</f>
        <v>6934</v>
      </c>
      <c r="F72" s="11">
        <f>+IFERROR(IF(VLOOKUP($D72,[5]max!$A$4:$E$994,5,FALSE)=1,VLOOKUP($D72,[5]max!$A$4:$J$994,6,FALSE),0),0)</f>
        <v>20</v>
      </c>
      <c r="G72" s="37">
        <f>+IFERROR(IF(VLOOKUP($D72,[5]med!$A$5:$E$999,5,FALSE)=1,VLOOKUP($D72,[5]med!$A$5:$J$999,6,FALSE),0),0)</f>
        <v>20</v>
      </c>
      <c r="H72" s="37">
        <f>+IFERROR(IF(VLOOKUP($D72,[5]min!$A$4:$E$995,5,FALSE)=1,VLOOKUP($D72,[5]min!$A$4:$J$995,6,FALSE),0),0)</f>
        <v>0</v>
      </c>
      <c r="I72" s="27">
        <f>+IFERROR(IF(VLOOKUP($D72,[5]max!$A$4:$E$994,5,FALSE)=1,VLOOKUP($D72,[5]max!$A$4:$J$994,10,FALSE),0),0)</f>
        <v>1</v>
      </c>
      <c r="J72" s="12">
        <f>+IFERROR(IF(VLOOKUP($D72,[5]med!$A$5:$E$999,5,FALSE)=1,VLOOKUP($D72,[5]med!$A$5:$J$999,10,FALSE),0),0)</f>
        <v>1</v>
      </c>
      <c r="K72" s="12">
        <f>+IFERROR(IF(VLOOKUP($D72,[5]min!$A$4:$E$995,5,FALSE)=1,VLOOKUP($D72,[5]min!$A$4:$J$995,10,FALSE),0),0)</f>
        <v>0</v>
      </c>
      <c r="L72" s="38">
        <f>+IFERROR(VLOOKUP($D72,[5]max!$A$4:$K$996,7,FALSE),0)</f>
        <v>20</v>
      </c>
    </row>
    <row r="73" spans="1:12" x14ac:dyDescent="0.25">
      <c r="A73" s="25" t="s">
        <v>44</v>
      </c>
      <c r="B73" s="9" t="s">
        <v>25</v>
      </c>
      <c r="C73" s="35" t="s">
        <v>494</v>
      </c>
      <c r="D73" s="42" t="s">
        <v>495</v>
      </c>
      <c r="E73" s="26">
        <f>VLOOKUP($D73,[5]max!$A$4:$D$369,2,FALSE)</f>
        <v>6202</v>
      </c>
      <c r="F73" s="11">
        <f>+IFERROR(IF(VLOOKUP($D73,[5]max!$A$4:$E$994,5,FALSE)=1,VLOOKUP($D73,[5]max!$A$4:$J$994,6,FALSE),0),0)</f>
        <v>7.5</v>
      </c>
      <c r="G73" s="37">
        <f>+IFERROR(IF(VLOOKUP($D73,[5]med!$A$5:$E$999,5,FALSE)=1,VLOOKUP($D73,[5]med!$A$5:$J$999,6,FALSE),0),0)</f>
        <v>7.5</v>
      </c>
      <c r="H73" s="37">
        <f>+IFERROR(IF(VLOOKUP($D73,[5]min!$A$4:$E$995,5,FALSE)=1,VLOOKUP($D73,[5]min!$A$4:$J$995,6,FALSE),0),0)</f>
        <v>0</v>
      </c>
      <c r="I73" s="27">
        <f>+IFERROR(IF(VLOOKUP($D73,[5]max!$A$4:$E$994,5,FALSE)=1,VLOOKUP($D73,[5]max!$A$4:$J$994,10,FALSE),0),0)</f>
        <v>0.25</v>
      </c>
      <c r="J73" s="12">
        <f>+IFERROR(IF(VLOOKUP($D73,[5]med!$A$5:$E$999,5,FALSE)=1,VLOOKUP($D73,[5]med!$A$5:$J$999,10,FALSE),0),0)</f>
        <v>0.25</v>
      </c>
      <c r="K73" s="12">
        <f>+IFERROR(IF(VLOOKUP($D73,[5]min!$A$4:$E$995,5,FALSE)=1,VLOOKUP($D73,[5]min!$A$4:$J$995,10,FALSE),0),0)</f>
        <v>0</v>
      </c>
      <c r="L73" s="38">
        <f>+IFERROR(VLOOKUP($D73,[5]max!$A$4:$K$996,7,FALSE),0)</f>
        <v>30</v>
      </c>
    </row>
    <row r="74" spans="1:12" x14ac:dyDescent="0.25">
      <c r="A74" s="25" t="s">
        <v>50</v>
      </c>
      <c r="B74" s="9" t="s">
        <v>62</v>
      </c>
      <c r="C74" s="35" t="s">
        <v>496</v>
      </c>
      <c r="D74" s="42" t="s">
        <v>497</v>
      </c>
      <c r="E74" s="26">
        <f>VLOOKUP($D74,[5]max!$A$4:$D$369,2,FALSE)</f>
        <v>6206</v>
      </c>
      <c r="F74" s="11">
        <f>+IFERROR(IF(VLOOKUP($D74,[5]max!$A$4:$E$994,5,FALSE)=1,VLOOKUP($D74,[5]max!$A$4:$J$994,6,FALSE),0),0)</f>
        <v>10</v>
      </c>
      <c r="G74" s="37">
        <f>+IFERROR(IF(VLOOKUP($D74,[5]med!$A$5:$E$999,5,FALSE)=1,VLOOKUP($D74,[5]med!$A$5:$J$999,6,FALSE),0),0)</f>
        <v>10</v>
      </c>
      <c r="H74" s="37">
        <f>+IFERROR(IF(VLOOKUP($D74,[5]min!$A$4:$E$995,5,FALSE)=1,VLOOKUP($D74,[5]min!$A$4:$J$995,6,FALSE),0),0)</f>
        <v>0</v>
      </c>
      <c r="I74" s="27">
        <f>+IFERROR(IF(VLOOKUP($D74,[5]max!$A$4:$E$994,5,FALSE)=1,VLOOKUP($D74,[5]max!$A$4:$J$994,10,FALSE),0),0)</f>
        <v>1</v>
      </c>
      <c r="J74" s="12">
        <f>+IFERROR(IF(VLOOKUP($D74,[5]med!$A$5:$E$999,5,FALSE)=1,VLOOKUP($D74,[5]med!$A$5:$J$999,10,FALSE),0),0)</f>
        <v>1</v>
      </c>
      <c r="K74" s="12">
        <f>+IFERROR(IF(VLOOKUP($D74,[5]min!$A$4:$E$995,5,FALSE)=1,VLOOKUP($D74,[5]min!$A$4:$J$995,10,FALSE),0),0)</f>
        <v>0</v>
      </c>
      <c r="L74" s="38">
        <f>+IFERROR(VLOOKUP($D74,[5]max!$A$4:$K$996,7,FALSE),0)</f>
        <v>10</v>
      </c>
    </row>
    <row r="75" spans="1:12" x14ac:dyDescent="0.25">
      <c r="A75" s="25" t="s">
        <v>50</v>
      </c>
      <c r="B75" s="9" t="s">
        <v>93</v>
      </c>
      <c r="C75" s="35" t="s">
        <v>498</v>
      </c>
      <c r="D75" s="42" t="s">
        <v>499</v>
      </c>
      <c r="E75" s="26">
        <f>VLOOKUP($D75,[5]max!$A$4:$D$369,2,FALSE)</f>
        <v>6919</v>
      </c>
      <c r="F75" s="11">
        <f>+IFERROR(IF(VLOOKUP($D75,[5]max!$A$4:$E$994,5,FALSE)=1,VLOOKUP($D75,[5]max!$A$4:$J$994,6,FALSE),0),0)</f>
        <v>20</v>
      </c>
      <c r="G75" s="37">
        <f>+IFERROR(IF(VLOOKUP($D75,[5]med!$A$5:$E$999,5,FALSE)=1,VLOOKUP($D75,[5]med!$A$5:$J$999,6,FALSE),0),0)</f>
        <v>20</v>
      </c>
      <c r="H75" s="37">
        <f>+IFERROR(IF(VLOOKUP($D75,[5]min!$A$4:$E$995,5,FALSE)=1,VLOOKUP($D75,[5]min!$A$4:$J$995,6,FALSE),0),0)</f>
        <v>0</v>
      </c>
      <c r="I75" s="27">
        <f>+IFERROR(IF(VLOOKUP($D75,[5]max!$A$4:$E$994,5,FALSE)=1,VLOOKUP($D75,[5]max!$A$4:$J$994,10,FALSE),0),0)</f>
        <v>1</v>
      </c>
      <c r="J75" s="12">
        <f>+IFERROR(IF(VLOOKUP($D75,[5]med!$A$5:$E$999,5,FALSE)=1,VLOOKUP($D75,[5]med!$A$5:$J$999,10,FALSE),0),0)</f>
        <v>1</v>
      </c>
      <c r="K75" s="12">
        <f>+IFERROR(IF(VLOOKUP($D75,[5]min!$A$4:$E$995,5,FALSE)=1,VLOOKUP($D75,[5]min!$A$4:$J$995,10,FALSE),0),0)</f>
        <v>0</v>
      </c>
      <c r="L75" s="38">
        <f>+IFERROR(VLOOKUP($D75,[5]max!$A$4:$K$996,7,FALSE),0)</f>
        <v>20</v>
      </c>
    </row>
    <row r="76" spans="1:12" x14ac:dyDescent="0.25">
      <c r="A76" s="25" t="s">
        <v>50</v>
      </c>
      <c r="B76" s="9" t="s">
        <v>93</v>
      </c>
      <c r="C76" s="35" t="s">
        <v>500</v>
      </c>
      <c r="D76" s="42" t="s">
        <v>501</v>
      </c>
      <c r="E76" s="26">
        <f>VLOOKUP($D76,[5]max!$A$4:$D$369,2,FALSE)</f>
        <v>6530</v>
      </c>
      <c r="F76" s="11">
        <f>+IFERROR(IF(VLOOKUP($D76,[5]max!$A$4:$E$994,5,FALSE)=1,VLOOKUP($D76,[5]max!$A$4:$J$994,6,FALSE),0),0)</f>
        <v>17</v>
      </c>
      <c r="G76" s="37">
        <f>+IFERROR(IF(VLOOKUP($D76,[5]med!$A$5:$E$999,5,FALSE)=1,VLOOKUP($D76,[5]med!$A$5:$J$999,6,FALSE),0),0)</f>
        <v>17</v>
      </c>
      <c r="H76" s="37">
        <f>+IFERROR(IF(VLOOKUP($D76,[5]min!$A$4:$E$995,5,FALSE)=1,VLOOKUP($D76,[5]min!$A$4:$J$995,6,FALSE),0),0)</f>
        <v>0</v>
      </c>
      <c r="I76" s="27">
        <f>+IFERROR(IF(VLOOKUP($D76,[5]max!$A$4:$E$994,5,FALSE)=1,VLOOKUP($D76,[5]max!$A$4:$J$994,10,FALSE),0),0)</f>
        <v>1</v>
      </c>
      <c r="J76" s="12">
        <f>+IFERROR(IF(VLOOKUP($D76,[5]med!$A$5:$E$999,5,FALSE)=1,VLOOKUP($D76,[5]med!$A$5:$J$999,10,FALSE),0),0)</f>
        <v>1</v>
      </c>
      <c r="K76" s="12">
        <f>+IFERROR(IF(VLOOKUP($D76,[5]min!$A$4:$E$995,5,FALSE)=1,VLOOKUP($D76,[5]min!$A$4:$J$995,10,FALSE),0),0)</f>
        <v>0</v>
      </c>
      <c r="L76" s="38">
        <f>+IFERROR(VLOOKUP($D76,[5]max!$A$4:$K$996,7,FALSE),0)</f>
        <v>17</v>
      </c>
    </row>
    <row r="77" spans="1:12" ht="15.75" thickBot="1" x14ac:dyDescent="0.3">
      <c r="A77" s="29" t="s">
        <v>44</v>
      </c>
      <c r="B77" s="5" t="s">
        <v>45</v>
      </c>
      <c r="C77" s="41" t="s">
        <v>129</v>
      </c>
      <c r="D77" s="6" t="s">
        <v>130</v>
      </c>
      <c r="E77" s="30">
        <f>VLOOKUP($D77,[5]max!$A$4:$D$369,2,FALSE)</f>
        <v>6993</v>
      </c>
      <c r="F77" s="7">
        <f>+IFERROR(IF(VLOOKUP($D77,[5]max!$A$4:$E$994,5,FALSE)=1,VLOOKUP($D77,[5]max!$A$4:$J$994,6,FALSE),0),0)</f>
        <v>1.25</v>
      </c>
      <c r="G77" s="39">
        <f>+IFERROR(IF(VLOOKUP($D77,[5]med!$A$5:$E$999,5,FALSE)=1,VLOOKUP($D77,[5]med!$A$5:$J$999,6,FALSE),0),0)</f>
        <v>1.25</v>
      </c>
      <c r="H77" s="39">
        <f>+IFERROR(IF(VLOOKUP($D77,[5]min!$A$4:$E$995,5,FALSE)=1,VLOOKUP($D77,[5]min!$A$4:$J$995,6,FALSE),0),0)</f>
        <v>0</v>
      </c>
      <c r="I77" s="31">
        <f>+IFERROR(IF(VLOOKUP($D77,[5]max!$A$4:$E$994,5,FALSE)=1,VLOOKUP($D77,[5]max!$A$4:$J$994,10,FALSE),0),0)</f>
        <v>0.25</v>
      </c>
      <c r="J77" s="8">
        <f>+IFERROR(IF(VLOOKUP($D77,[5]med!$A$5:$E$999,5,FALSE)=1,VLOOKUP($D77,[5]med!$A$5:$J$999,10,FALSE),0),0)</f>
        <v>0.25</v>
      </c>
      <c r="K77" s="8">
        <f>+IFERROR(IF(VLOOKUP($D77,[5]min!$A$4:$E$995,5,FALSE)=1,VLOOKUP($D77,[5]min!$A$4:$J$995,10,FALSE),0),0)</f>
        <v>0</v>
      </c>
      <c r="L77" s="40">
        <f>+IFERROR(VLOOKUP($D77,[5]max!$A$4:$K$996,7,FALSE),0)</f>
        <v>5</v>
      </c>
    </row>
    <row r="78" spans="1:12" x14ac:dyDescent="0.25">
      <c r="A78" s="17" t="s">
        <v>131</v>
      </c>
      <c r="B78" s="18" t="s">
        <v>132</v>
      </c>
      <c r="C78" s="43" t="s">
        <v>133</v>
      </c>
      <c r="D78" s="19" t="s">
        <v>134</v>
      </c>
      <c r="E78" s="20">
        <f>VLOOKUP($D78,[5]max!$A$4:$D$369,2,FALSE)</f>
        <v>6390</v>
      </c>
      <c r="F78" s="21">
        <f>+IFERROR(IF(VLOOKUP($D78,[5]max!$A$4:$E$994,5,FALSE)=1,VLOOKUP($D78,[5]max!$A$4:$J$994,6,FALSE),0),0)</f>
        <v>4.75</v>
      </c>
      <c r="G78" s="33">
        <f>+IFERROR(IF(VLOOKUP($D78,[5]med!$A$5:$E$999,5,FALSE)=1,VLOOKUP($D78,[5]med!$A$5:$J$999,6,FALSE),0),0)</f>
        <v>4.75</v>
      </c>
      <c r="H78" s="33">
        <f>+IFERROR(IF(VLOOKUP($D78,[5]min!$A$4:$E$995,5,FALSE)=1,VLOOKUP($D78,[5]min!$A$4:$J$995,6,FALSE),0),0)</f>
        <v>4.75</v>
      </c>
      <c r="I78" s="22">
        <f>+IFERROR(IF(VLOOKUP($D78,[5]max!$A$4:$E$994,5,FALSE)=1,VLOOKUP($D78,[5]max!$A$4:$J$994,10,FALSE),0),0)</f>
        <v>0.95</v>
      </c>
      <c r="J78" s="23">
        <f>+IFERROR(IF(VLOOKUP($D78,[5]med!$A$5:$E$999,5,FALSE)=1,VLOOKUP($D78,[5]med!$A$5:$J$999,10,FALSE),0),0)</f>
        <v>0.95</v>
      </c>
      <c r="K78" s="23">
        <f>+IFERROR(IF(VLOOKUP($D78,[5]min!$A$4:$E$995,5,FALSE)=1,VLOOKUP($D78,[5]min!$A$4:$J$995,10,FALSE),0),0)</f>
        <v>0.95</v>
      </c>
      <c r="L78" s="34">
        <f>+IFERROR(VLOOKUP($D78,[5]max!$A$4:$K$996,7,FALSE),0)</f>
        <v>5</v>
      </c>
    </row>
    <row r="79" spans="1:12" x14ac:dyDescent="0.25">
      <c r="A79" s="29" t="s">
        <v>131</v>
      </c>
      <c r="B79" s="5" t="s">
        <v>132</v>
      </c>
      <c r="C79" s="41"/>
      <c r="D79" s="6" t="s">
        <v>135</v>
      </c>
      <c r="E79" s="30">
        <f>VLOOKUP($D79,[5]max!$A$4:$D$369,2,FALSE)</f>
        <v>6390</v>
      </c>
      <c r="F79" s="7">
        <f>+IFERROR(IF(VLOOKUP($D79,[5]max!$A$4:$E$994,5,FALSE)=1,VLOOKUP($D79,[5]max!$A$4:$J$994,6,FALSE),0),0)</f>
        <v>4.75</v>
      </c>
      <c r="G79" s="39">
        <f>+IFERROR(IF(VLOOKUP($D79,[5]med!$A$5:$E$999,5,FALSE)=1,VLOOKUP($D79,[5]med!$A$5:$J$999,6,FALSE),0),0)</f>
        <v>4.75</v>
      </c>
      <c r="H79" s="39">
        <f>+IFERROR(IF(VLOOKUP($D79,[5]min!$A$4:$E$995,5,FALSE)=1,VLOOKUP($D79,[5]min!$A$4:$J$995,6,FALSE),0),0)</f>
        <v>4.75</v>
      </c>
      <c r="I79" s="31">
        <f>+IFERROR(IF(VLOOKUP($D79,[5]max!$A$4:$E$994,5,FALSE)=1,VLOOKUP($D79,[5]max!$A$4:$J$994,10,FALSE),0),0)</f>
        <v>0.95</v>
      </c>
      <c r="J79" s="8">
        <f>+IFERROR(IF(VLOOKUP($D79,[5]med!$A$5:$E$999,5,FALSE)=1,VLOOKUP($D79,[5]med!$A$5:$J$999,10,FALSE),0),0)</f>
        <v>0.95</v>
      </c>
      <c r="K79" s="8">
        <f>+IFERROR(IF(VLOOKUP($D79,[5]min!$A$4:$E$995,5,FALSE)=1,VLOOKUP($D79,[5]min!$A$4:$J$995,10,FALSE),0),0)</f>
        <v>0.95</v>
      </c>
      <c r="L79" s="40">
        <f>+IFERROR(VLOOKUP($D79,[5]max!$A$4:$K$996,7,FALSE),0)</f>
        <v>5</v>
      </c>
    </row>
    <row r="80" spans="1:12" x14ac:dyDescent="0.25">
      <c r="A80" s="25" t="s">
        <v>131</v>
      </c>
      <c r="B80" s="9" t="s">
        <v>136</v>
      </c>
      <c r="C80" s="35" t="s">
        <v>137</v>
      </c>
      <c r="D80" s="10" t="s">
        <v>138</v>
      </c>
      <c r="E80" s="26">
        <f>VLOOKUP($D80,[5]max!$A$4:$D$369,2,FALSE)</f>
        <v>6094</v>
      </c>
      <c r="F80" s="11">
        <f>+IFERROR(IF(VLOOKUP($D80,[5]max!$A$4:$E$994,5,FALSE)=1,VLOOKUP($D80,[5]max!$A$4:$J$994,6,FALSE),0),0)</f>
        <v>26.03</v>
      </c>
      <c r="G80" s="37">
        <f>+IFERROR(IF(VLOOKUP($D80,[5]med!$A$5:$E$999,5,FALSE)=1,VLOOKUP($D80,[5]med!$A$5:$J$999,6,FALSE),0),0)</f>
        <v>26.03</v>
      </c>
      <c r="H80" s="37">
        <f>+IFERROR(IF(VLOOKUP($D80,[5]min!$A$4:$E$995,5,FALSE)=1,VLOOKUP($D80,[5]min!$A$4:$J$995,6,FALSE),0),0)</f>
        <v>26.03</v>
      </c>
      <c r="I80" s="27">
        <f>+IFERROR(IF(VLOOKUP($D80,[5]max!$A$4:$E$994,5,FALSE)=1,VLOOKUP($D80,[5]max!$A$4:$J$994,10,FALSE),0),0)</f>
        <v>0.95000000000000007</v>
      </c>
      <c r="J80" s="12">
        <f>+IFERROR(IF(VLOOKUP($D80,[5]med!$A$5:$E$999,5,FALSE)=1,VLOOKUP($D80,[5]med!$A$5:$J$999,10,FALSE),0),0)</f>
        <v>0.95000000000000007</v>
      </c>
      <c r="K80" s="12">
        <f>+IFERROR(IF(VLOOKUP($D80,[5]min!$A$4:$E$995,5,FALSE)=1,VLOOKUP($D80,[5]min!$A$4:$J$995,10,FALSE),0),0)</f>
        <v>0.95000000000000007</v>
      </c>
      <c r="L80" s="38">
        <f>+IFERROR(VLOOKUP($D80,[5]max!$A$4:$K$996,7,FALSE),0)</f>
        <v>27.4</v>
      </c>
    </row>
    <row r="81" spans="1:12" x14ac:dyDescent="0.25">
      <c r="A81" s="25" t="s">
        <v>131</v>
      </c>
      <c r="B81" s="9" t="s">
        <v>136</v>
      </c>
      <c r="C81" s="35"/>
      <c r="D81" s="10" t="s">
        <v>139</v>
      </c>
      <c r="E81" s="26">
        <f>VLOOKUP($D81,[5]max!$A$4:$D$369,2,FALSE)</f>
        <v>6095</v>
      </c>
      <c r="F81" s="11">
        <f>+IFERROR(IF(VLOOKUP($D81,[5]max!$A$4:$E$994,5,FALSE)=1,VLOOKUP($D81,[5]max!$A$4:$J$994,6,FALSE),0),0)</f>
        <v>26.03</v>
      </c>
      <c r="G81" s="37">
        <f>+IFERROR(IF(VLOOKUP($D81,[5]med!$A$5:$E$999,5,FALSE)=1,VLOOKUP($D81,[5]med!$A$5:$J$999,6,FALSE),0),0)</f>
        <v>26.03</v>
      </c>
      <c r="H81" s="37">
        <f>+IFERROR(IF(VLOOKUP($D81,[5]min!$A$4:$E$995,5,FALSE)=1,VLOOKUP($D81,[5]min!$A$4:$J$995,6,FALSE),0),0)</f>
        <v>26.03</v>
      </c>
      <c r="I81" s="27">
        <f>+IFERROR(IF(VLOOKUP($D81,[5]max!$A$4:$E$994,5,FALSE)=1,VLOOKUP($D81,[5]max!$A$4:$J$994,10,FALSE),0),0)</f>
        <v>0.95000000000000007</v>
      </c>
      <c r="J81" s="12">
        <f>+IFERROR(IF(VLOOKUP($D81,[5]med!$A$5:$E$999,5,FALSE)=1,VLOOKUP($D81,[5]med!$A$5:$J$999,10,FALSE),0),0)</f>
        <v>0.95000000000000007</v>
      </c>
      <c r="K81" s="12">
        <f>+IFERROR(IF(VLOOKUP($D81,[5]min!$A$4:$E$995,5,FALSE)=1,VLOOKUP($D81,[5]min!$A$4:$J$995,10,FALSE),0),0)</f>
        <v>0.95000000000000007</v>
      </c>
      <c r="L81" s="38">
        <f>+IFERROR(VLOOKUP($D81,[5]max!$A$4:$K$996,7,FALSE),0)</f>
        <v>27.4</v>
      </c>
    </row>
    <row r="82" spans="1:12" x14ac:dyDescent="0.25">
      <c r="A82" s="29" t="s">
        <v>131</v>
      </c>
      <c r="B82" s="5" t="s">
        <v>136</v>
      </c>
      <c r="C82" s="41" t="s">
        <v>140</v>
      </c>
      <c r="D82" s="6" t="s">
        <v>141</v>
      </c>
      <c r="E82" s="30">
        <f>VLOOKUP($D82,[5]max!$A$4:$D$369,2,FALSE)</f>
        <v>6306</v>
      </c>
      <c r="F82" s="7">
        <f>+IFERROR(IF(VLOOKUP($D82,[5]max!$A$4:$E$994,5,FALSE)=1,VLOOKUP($D82,[5]max!$A$4:$J$994,6,FALSE),0),0)</f>
        <v>8.9</v>
      </c>
      <c r="G82" s="39">
        <f>+IFERROR(IF(VLOOKUP($D82,[5]med!$A$5:$E$999,5,FALSE)=1,VLOOKUP($D82,[5]med!$A$5:$J$999,6,FALSE),0),0)</f>
        <v>8.9</v>
      </c>
      <c r="H82" s="39">
        <f>+IFERROR(IF(VLOOKUP($D82,[5]min!$A$4:$E$995,5,FALSE)=1,VLOOKUP($D82,[5]min!$A$4:$J$995,6,FALSE),0),0)</f>
        <v>8.9</v>
      </c>
      <c r="I82" s="31">
        <f>+IFERROR(IF(VLOOKUP($D82,[5]max!$A$4:$E$994,5,FALSE)=1,VLOOKUP($D82,[5]max!$A$4:$J$994,10,FALSE),0),0)</f>
        <v>0.94933333333333336</v>
      </c>
      <c r="J82" s="8">
        <f>+IFERROR(IF(VLOOKUP($D82,[5]med!$A$5:$E$999,5,FALSE)=1,VLOOKUP($D82,[5]med!$A$5:$J$999,10,FALSE),0),0)</f>
        <v>0.94933333333333336</v>
      </c>
      <c r="K82" s="8">
        <f>+IFERROR(IF(VLOOKUP($D82,[5]min!$A$4:$E$995,5,FALSE)=1,VLOOKUP($D82,[5]min!$A$4:$J$995,10,FALSE),0),0)</f>
        <v>0.94933333333333336</v>
      </c>
      <c r="L82" s="40">
        <f>+IFERROR(VLOOKUP($D82,[5]max!$A$4:$K$996,7,FALSE),0)</f>
        <v>9.375</v>
      </c>
    </row>
    <row r="83" spans="1:12" x14ac:dyDescent="0.25">
      <c r="A83" s="29" t="s">
        <v>131</v>
      </c>
      <c r="B83" s="5" t="s">
        <v>136</v>
      </c>
      <c r="C83" s="41"/>
      <c r="D83" s="6" t="s">
        <v>142</v>
      </c>
      <c r="E83" s="30">
        <f>VLOOKUP($D83,[5]max!$A$4:$D$369,2,FALSE)</f>
        <v>6306</v>
      </c>
      <c r="F83" s="7">
        <f>+IFERROR(IF(VLOOKUP($D83,[5]max!$A$4:$E$994,5,FALSE)=1,VLOOKUP($D83,[5]max!$A$4:$J$994,6,FALSE),0),0)</f>
        <v>8.9</v>
      </c>
      <c r="G83" s="39">
        <f>+IFERROR(IF(VLOOKUP($D83,[5]med!$A$5:$E$999,5,FALSE)=1,VLOOKUP($D83,[5]med!$A$5:$J$999,6,FALSE),0),0)</f>
        <v>8.9</v>
      </c>
      <c r="H83" s="39">
        <f>+IFERROR(IF(VLOOKUP($D83,[5]min!$A$4:$E$995,5,FALSE)=1,VLOOKUP($D83,[5]min!$A$4:$J$995,6,FALSE),0),0)</f>
        <v>8.9</v>
      </c>
      <c r="I83" s="31">
        <f>+IFERROR(IF(VLOOKUP($D83,[5]max!$A$4:$E$994,5,FALSE)=1,VLOOKUP($D83,[5]max!$A$4:$J$994,10,FALSE),0),0)</f>
        <v>0.94933333333333336</v>
      </c>
      <c r="J83" s="8">
        <f>+IFERROR(IF(VLOOKUP($D83,[5]med!$A$5:$E$999,5,FALSE)=1,VLOOKUP($D83,[5]med!$A$5:$J$999,10,FALSE),0),0)</f>
        <v>0.94933333333333336</v>
      </c>
      <c r="K83" s="8">
        <f>+IFERROR(IF(VLOOKUP($D83,[5]min!$A$4:$E$995,5,FALSE)=1,VLOOKUP($D83,[5]min!$A$4:$J$995,10,FALSE),0),0)</f>
        <v>0.94933333333333336</v>
      </c>
      <c r="L83" s="40">
        <f>+IFERROR(VLOOKUP($D83,[5]max!$A$4:$K$996,7,FALSE),0)</f>
        <v>9.375</v>
      </c>
    </row>
    <row r="84" spans="1:12" x14ac:dyDescent="0.25">
      <c r="A84" s="25" t="s">
        <v>131</v>
      </c>
      <c r="B84" s="9" t="s">
        <v>136</v>
      </c>
      <c r="C84" s="35" t="s">
        <v>143</v>
      </c>
      <c r="D84" s="10" t="s">
        <v>144</v>
      </c>
      <c r="E84" s="26">
        <f>VLOOKUP($D84,[5]max!$A$4:$D$369,2,FALSE)</f>
        <v>6305</v>
      </c>
      <c r="F84" s="11">
        <f>+IFERROR(IF(VLOOKUP($D84,[5]max!$A$4:$E$994,5,FALSE)=1,VLOOKUP($D84,[5]max!$A$4:$J$994,6,FALSE),0),0)</f>
        <v>4.84</v>
      </c>
      <c r="G84" s="37">
        <f>+IFERROR(IF(VLOOKUP($D84,[5]med!$A$5:$E$999,5,FALSE)=1,VLOOKUP($D84,[5]med!$A$5:$J$999,6,FALSE),0),0)</f>
        <v>4.84</v>
      </c>
      <c r="H84" s="37">
        <f>+IFERROR(IF(VLOOKUP($D84,[5]min!$A$4:$E$995,5,FALSE)=1,VLOOKUP($D84,[5]min!$A$4:$J$995,6,FALSE),0),0)</f>
        <v>4.84</v>
      </c>
      <c r="I84" s="27">
        <f>+IFERROR(IF(VLOOKUP($D84,[5]max!$A$4:$E$994,5,FALSE)=1,VLOOKUP($D84,[5]max!$A$4:$J$994,10,FALSE),0),0)</f>
        <v>0.94901960784313732</v>
      </c>
      <c r="J84" s="12">
        <f>+IFERROR(IF(VLOOKUP($D84,[5]med!$A$5:$E$999,5,FALSE)=1,VLOOKUP($D84,[5]med!$A$5:$J$999,10,FALSE),0),0)</f>
        <v>0.94901960784313732</v>
      </c>
      <c r="K84" s="12">
        <f>+IFERROR(IF(VLOOKUP($D84,[5]min!$A$4:$E$995,5,FALSE)=1,VLOOKUP($D84,[5]min!$A$4:$J$995,10,FALSE),0),0)</f>
        <v>0.94901960784313732</v>
      </c>
      <c r="L84" s="38">
        <f>+IFERROR(VLOOKUP($D84,[5]max!$A$4:$K$996,7,FALSE),0)</f>
        <v>5.0999999999999996</v>
      </c>
    </row>
    <row r="85" spans="1:12" x14ac:dyDescent="0.25">
      <c r="A85" s="25" t="s">
        <v>131</v>
      </c>
      <c r="B85" s="9" t="s">
        <v>136</v>
      </c>
      <c r="C85" s="35"/>
      <c r="D85" s="10" t="s">
        <v>145</v>
      </c>
      <c r="E85" s="26">
        <f>VLOOKUP($D85,[5]max!$A$4:$D$369,2,FALSE)</f>
        <v>6305</v>
      </c>
      <c r="F85" s="11">
        <f>+IFERROR(IF(VLOOKUP($D85,[5]max!$A$4:$E$994,5,FALSE)=1,VLOOKUP($D85,[5]max!$A$4:$J$994,6,FALSE),0),0)</f>
        <v>4.84</v>
      </c>
      <c r="G85" s="37">
        <f>+IFERROR(IF(VLOOKUP($D85,[5]med!$A$5:$E$999,5,FALSE)=1,VLOOKUP($D85,[5]med!$A$5:$J$999,6,FALSE),0),0)</f>
        <v>4.84</v>
      </c>
      <c r="H85" s="37">
        <f>+IFERROR(IF(VLOOKUP($D85,[5]min!$A$4:$E$995,5,FALSE)=1,VLOOKUP($D85,[5]min!$A$4:$J$995,6,FALSE),0),0)</f>
        <v>4.84</v>
      </c>
      <c r="I85" s="27">
        <f>+IFERROR(IF(VLOOKUP($D85,[5]max!$A$4:$E$994,5,FALSE)=1,VLOOKUP($D85,[5]max!$A$4:$J$994,10,FALSE),0),0)</f>
        <v>0.94901960784313732</v>
      </c>
      <c r="J85" s="12">
        <f>+IFERROR(IF(VLOOKUP($D85,[5]med!$A$5:$E$999,5,FALSE)=1,VLOOKUP($D85,[5]med!$A$5:$J$999,10,FALSE),0),0)</f>
        <v>0.94901960784313732</v>
      </c>
      <c r="K85" s="12">
        <f>+IFERROR(IF(VLOOKUP($D85,[5]min!$A$4:$E$995,5,FALSE)=1,VLOOKUP($D85,[5]min!$A$4:$J$995,10,FALSE),0),0)</f>
        <v>0.94901960784313732</v>
      </c>
      <c r="L85" s="38">
        <f>+IFERROR(VLOOKUP($D85,[5]max!$A$4:$K$996,7,FALSE),0)</f>
        <v>5.0999999999999996</v>
      </c>
    </row>
    <row r="86" spans="1:12" x14ac:dyDescent="0.25">
      <c r="A86" s="29" t="s">
        <v>131</v>
      </c>
      <c r="B86" s="5" t="s">
        <v>51</v>
      </c>
      <c r="C86" s="41" t="s">
        <v>146</v>
      </c>
      <c r="D86" s="6" t="s">
        <v>147</v>
      </c>
      <c r="E86" s="30">
        <f>VLOOKUP($D86,[5]max!$A$4:$D$369,2,FALSE)</f>
        <v>6420</v>
      </c>
      <c r="F86" s="7">
        <f>+IFERROR(IF(VLOOKUP($D86,[5]max!$A$4:$E$994,5,FALSE)=1,VLOOKUP($D86,[5]max!$A$4:$J$994,6,FALSE),0),0)</f>
        <v>0.99</v>
      </c>
      <c r="G86" s="39">
        <f>+IFERROR(IF(VLOOKUP($D86,[5]med!$A$5:$E$999,5,FALSE)=1,VLOOKUP($D86,[5]med!$A$5:$J$999,6,FALSE),0),0)</f>
        <v>0.99</v>
      </c>
      <c r="H86" s="39">
        <f>+IFERROR(IF(VLOOKUP($D86,[5]min!$A$4:$E$995,5,FALSE)=1,VLOOKUP($D86,[5]min!$A$4:$J$995,6,FALSE),0),0)</f>
        <v>0.99</v>
      </c>
      <c r="I86" s="31">
        <f>+IFERROR(IF(VLOOKUP($D86,[5]max!$A$4:$E$994,5,FALSE)=1,VLOOKUP($D86,[5]max!$A$4:$J$994,10,FALSE),0),0)</f>
        <v>0.95192307692307687</v>
      </c>
      <c r="J86" s="8">
        <f>+IFERROR(IF(VLOOKUP($D86,[5]med!$A$5:$E$999,5,FALSE)=1,VLOOKUP($D86,[5]med!$A$5:$J$999,10,FALSE),0),0)</f>
        <v>0.95192307692307687</v>
      </c>
      <c r="K86" s="8">
        <f>+IFERROR(IF(VLOOKUP($D86,[5]min!$A$4:$E$995,5,FALSE)=1,VLOOKUP($D86,[5]min!$A$4:$J$995,10,FALSE),0),0)</f>
        <v>0.95192307692307687</v>
      </c>
      <c r="L86" s="40">
        <f>+IFERROR(VLOOKUP($D86,[5]max!$A$4:$K$996,7,FALSE),0)</f>
        <v>1.04</v>
      </c>
    </row>
    <row r="87" spans="1:12" x14ac:dyDescent="0.25">
      <c r="A87" s="29" t="s">
        <v>131</v>
      </c>
      <c r="B87" s="5" t="s">
        <v>51</v>
      </c>
      <c r="C87" s="41"/>
      <c r="D87" s="6" t="s">
        <v>148</v>
      </c>
      <c r="E87" s="30">
        <f>VLOOKUP($D87,[5]max!$A$4:$D$369,2,FALSE)</f>
        <v>6420</v>
      </c>
      <c r="F87" s="7">
        <f>+IFERROR(IF(VLOOKUP($D87,[5]max!$A$4:$E$994,5,FALSE)=1,VLOOKUP($D87,[5]max!$A$4:$J$994,6,FALSE),0),0)</f>
        <v>0.99</v>
      </c>
      <c r="G87" s="39">
        <f>+IFERROR(IF(VLOOKUP($D87,[5]med!$A$5:$E$999,5,FALSE)=1,VLOOKUP($D87,[5]med!$A$5:$J$999,6,FALSE),0),0)</f>
        <v>0.99</v>
      </c>
      <c r="H87" s="39">
        <f>+IFERROR(IF(VLOOKUP($D87,[5]min!$A$4:$E$995,5,FALSE)=1,VLOOKUP($D87,[5]min!$A$4:$J$995,6,FALSE),0),0)</f>
        <v>0.99</v>
      </c>
      <c r="I87" s="31">
        <f>+IFERROR(IF(VLOOKUP($D87,[5]max!$A$4:$E$994,5,FALSE)=1,VLOOKUP($D87,[5]max!$A$4:$J$994,10,FALSE),0),0)</f>
        <v>0.95192307692307687</v>
      </c>
      <c r="J87" s="8">
        <f>+IFERROR(IF(VLOOKUP($D87,[5]med!$A$5:$E$999,5,FALSE)=1,VLOOKUP($D87,[5]med!$A$5:$J$999,10,FALSE),0),0)</f>
        <v>0.95192307692307687</v>
      </c>
      <c r="K87" s="8">
        <f>+IFERROR(IF(VLOOKUP($D87,[5]min!$A$4:$E$995,5,FALSE)=1,VLOOKUP($D87,[5]min!$A$4:$J$995,10,FALSE),0),0)</f>
        <v>0.95192307692307687</v>
      </c>
      <c r="L87" s="40">
        <f>+IFERROR(VLOOKUP($D87,[5]max!$A$4:$K$996,7,FALSE),0)</f>
        <v>1.04</v>
      </c>
    </row>
    <row r="88" spans="1:12" x14ac:dyDescent="0.25">
      <c r="A88" s="29" t="s">
        <v>131</v>
      </c>
      <c r="B88" s="5" t="s">
        <v>51</v>
      </c>
      <c r="C88" s="41"/>
      <c r="D88" s="6" t="s">
        <v>149</v>
      </c>
      <c r="E88" s="30">
        <f>VLOOKUP($D88,[5]max!$A$4:$D$369,2,FALSE)</f>
        <v>6420</v>
      </c>
      <c r="F88" s="7">
        <f>+IFERROR(IF(VLOOKUP($D88,[5]max!$A$4:$E$994,5,FALSE)=1,VLOOKUP($D88,[5]max!$A$4:$J$994,6,FALSE),0),0)</f>
        <v>0.99</v>
      </c>
      <c r="G88" s="39">
        <f>+IFERROR(IF(VLOOKUP($D88,[5]med!$A$5:$E$999,5,FALSE)=1,VLOOKUP($D88,[5]med!$A$5:$J$999,6,FALSE),0),0)</f>
        <v>0.99</v>
      </c>
      <c r="H88" s="39">
        <f>+IFERROR(IF(VLOOKUP($D88,[5]min!$A$4:$E$995,5,FALSE)=1,VLOOKUP($D88,[5]min!$A$4:$J$995,6,FALSE),0),0)</f>
        <v>0.99</v>
      </c>
      <c r="I88" s="31">
        <f>+IFERROR(IF(VLOOKUP($D88,[5]max!$A$4:$E$994,5,FALSE)=1,VLOOKUP($D88,[5]max!$A$4:$J$994,10,FALSE),0),0)</f>
        <v>0.95192307692307687</v>
      </c>
      <c r="J88" s="8">
        <f>+IFERROR(IF(VLOOKUP($D88,[5]med!$A$5:$E$999,5,FALSE)=1,VLOOKUP($D88,[5]med!$A$5:$J$999,10,FALSE),0),0)</f>
        <v>0.95192307692307687</v>
      </c>
      <c r="K88" s="8">
        <f>+IFERROR(IF(VLOOKUP($D88,[5]min!$A$4:$E$995,5,FALSE)=1,VLOOKUP($D88,[5]min!$A$4:$J$995,10,FALSE),0),0)</f>
        <v>0.95192307692307687</v>
      </c>
      <c r="L88" s="40">
        <f>+IFERROR(VLOOKUP($D88,[5]max!$A$4:$K$996,7,FALSE),0)</f>
        <v>1.04</v>
      </c>
    </row>
    <row r="89" spans="1:12" x14ac:dyDescent="0.25">
      <c r="A89" s="25" t="s">
        <v>150</v>
      </c>
      <c r="B89" s="9" t="s">
        <v>45</v>
      </c>
      <c r="C89" s="35" t="s">
        <v>151</v>
      </c>
      <c r="D89" s="10" t="s">
        <v>152</v>
      </c>
      <c r="E89" s="26">
        <f>VLOOKUP($D89,[5]max!$A$4:$D$369,2,FALSE)</f>
        <v>6432</v>
      </c>
      <c r="F89" s="11">
        <f>+IFERROR(IF(VLOOKUP($D89,[5]max!$A$4:$E$994,5,FALSE)=1,VLOOKUP($D89,[5]max!$A$4:$J$994,6,FALSE),0),0)</f>
        <v>2.85</v>
      </c>
      <c r="G89" s="37">
        <f>+IFERROR(IF(VLOOKUP($D89,[5]med!$A$5:$E$999,5,FALSE)=1,VLOOKUP($D89,[5]med!$A$5:$J$999,6,FALSE),0),0)</f>
        <v>2.85</v>
      </c>
      <c r="H89" s="37">
        <f>+IFERROR(IF(VLOOKUP($D89,[5]min!$A$4:$E$995,5,FALSE)=1,VLOOKUP($D89,[5]min!$A$4:$J$995,6,FALSE),0),0)</f>
        <v>2.85</v>
      </c>
      <c r="I89" s="27">
        <f>+IFERROR(IF(VLOOKUP($D89,[5]max!$A$4:$E$994,5,FALSE)=1,VLOOKUP($D89,[5]max!$A$4:$J$994,10,FALSE),0),0)</f>
        <v>0.95000000000000007</v>
      </c>
      <c r="J89" s="12">
        <f>+IFERROR(IF(VLOOKUP($D89,[5]med!$A$5:$E$999,5,FALSE)=1,VLOOKUP($D89,[5]med!$A$5:$J$999,10,FALSE),0),0)</f>
        <v>0.95000000000000007</v>
      </c>
      <c r="K89" s="12">
        <f>+IFERROR(IF(VLOOKUP($D89,[5]min!$A$4:$E$995,5,FALSE)=1,VLOOKUP($D89,[5]min!$A$4:$J$995,10,FALSE),0),0)</f>
        <v>0.95000000000000007</v>
      </c>
      <c r="L89" s="38">
        <f>+IFERROR(VLOOKUP($D89,[5]max!$A$4:$K$996,7,FALSE),0)</f>
        <v>3</v>
      </c>
    </row>
    <row r="90" spans="1:12" x14ac:dyDescent="0.25">
      <c r="A90" s="25" t="s">
        <v>150</v>
      </c>
      <c r="B90" s="9" t="s">
        <v>45</v>
      </c>
      <c r="C90" s="35"/>
      <c r="D90" s="10" t="s">
        <v>153</v>
      </c>
      <c r="E90" s="26">
        <f>VLOOKUP($D90,[5]max!$A$4:$D$369,2,FALSE)</f>
        <v>6432</v>
      </c>
      <c r="F90" s="11">
        <f>+IFERROR(IF(VLOOKUP($D90,[5]max!$A$4:$E$994,5,FALSE)=1,VLOOKUP($D90,[5]max!$A$4:$J$994,6,FALSE),0),0)</f>
        <v>2.85</v>
      </c>
      <c r="G90" s="37">
        <f>+IFERROR(IF(VLOOKUP($D90,[5]med!$A$5:$E$999,5,FALSE)=1,VLOOKUP($D90,[5]med!$A$5:$J$999,6,FALSE),0),0)</f>
        <v>2.85</v>
      </c>
      <c r="H90" s="37">
        <f>+IFERROR(IF(VLOOKUP($D90,[5]min!$A$4:$E$995,5,FALSE)=1,VLOOKUP($D90,[5]min!$A$4:$J$995,6,FALSE),0),0)</f>
        <v>0.95</v>
      </c>
      <c r="I90" s="27">
        <f>+IFERROR(IF(VLOOKUP($D90,[5]max!$A$4:$E$994,5,FALSE)=1,VLOOKUP($D90,[5]max!$A$4:$J$994,10,FALSE),0),0)</f>
        <v>0.95000000000000007</v>
      </c>
      <c r="J90" s="12">
        <f>+IFERROR(IF(VLOOKUP($D90,[5]med!$A$5:$E$999,5,FALSE)=1,VLOOKUP($D90,[5]med!$A$5:$J$999,10,FALSE),0),0)</f>
        <v>0.95000000000000007</v>
      </c>
      <c r="K90" s="12">
        <f>+IFERROR(IF(VLOOKUP($D90,[5]min!$A$4:$E$995,5,FALSE)=1,VLOOKUP($D90,[5]min!$A$4:$J$995,10,FALSE),0),0)</f>
        <v>0.31666666666666665</v>
      </c>
      <c r="L90" s="38">
        <f>+IFERROR(VLOOKUP($D90,[5]max!$A$4:$K$996,7,FALSE),0)</f>
        <v>3</v>
      </c>
    </row>
    <row r="91" spans="1:12" x14ac:dyDescent="0.25">
      <c r="A91" s="25" t="s">
        <v>150</v>
      </c>
      <c r="B91" s="9" t="s">
        <v>45</v>
      </c>
      <c r="C91" s="35"/>
      <c r="D91" s="10" t="s">
        <v>154</v>
      </c>
      <c r="E91" s="26">
        <f>VLOOKUP($D91,[5]max!$A$4:$D$369,2,FALSE)</f>
        <v>6432</v>
      </c>
      <c r="F91" s="11">
        <f>+IFERROR(IF(VLOOKUP($D91,[5]max!$A$4:$E$994,5,FALSE)=1,VLOOKUP($D91,[5]max!$A$4:$J$994,6,FALSE),0),0)</f>
        <v>0.95</v>
      </c>
      <c r="G91" s="37">
        <f>+IFERROR(IF(VLOOKUP($D91,[5]med!$A$5:$E$999,5,FALSE)=1,VLOOKUP($D91,[5]med!$A$5:$J$999,6,FALSE),0),0)</f>
        <v>0.95</v>
      </c>
      <c r="H91" s="37">
        <f>+IFERROR(IF(VLOOKUP($D91,[5]min!$A$4:$E$995,5,FALSE)=1,VLOOKUP($D91,[5]min!$A$4:$J$995,6,FALSE),0),0)</f>
        <v>2.85</v>
      </c>
      <c r="I91" s="27">
        <f>+IFERROR(IF(VLOOKUP($D91,[5]max!$A$4:$E$994,5,FALSE)=1,VLOOKUP($D91,[5]max!$A$4:$J$994,10,FALSE),0),0)</f>
        <v>0.95</v>
      </c>
      <c r="J91" s="12">
        <f>+IFERROR(IF(VLOOKUP($D91,[5]med!$A$5:$E$999,5,FALSE)=1,VLOOKUP($D91,[5]med!$A$5:$J$999,10,FALSE),0),0)</f>
        <v>0.95</v>
      </c>
      <c r="K91" s="12">
        <f>+IFERROR(IF(VLOOKUP($D91,[5]min!$A$4:$E$995,5,FALSE)=1,VLOOKUP($D91,[5]min!$A$4:$J$995,10,FALSE),0),0)</f>
        <v>2.85</v>
      </c>
      <c r="L91" s="38">
        <f>+IFERROR(VLOOKUP($D91,[5]max!$A$4:$K$996,7,FALSE),0)</f>
        <v>1</v>
      </c>
    </row>
    <row r="92" spans="1:12" x14ac:dyDescent="0.25">
      <c r="A92" s="29" t="s">
        <v>131</v>
      </c>
      <c r="B92" s="5" t="s">
        <v>51</v>
      </c>
      <c r="C92" s="41" t="s">
        <v>155</v>
      </c>
      <c r="D92" s="6" t="s">
        <v>156</v>
      </c>
      <c r="E92" s="30">
        <f>VLOOKUP($D92,[5]max!$A$4:$D$369,2,FALSE)</f>
        <v>6422</v>
      </c>
      <c r="F92" s="7">
        <f>+IFERROR(IF(VLOOKUP($D92,[5]max!$A$4:$E$994,5,FALSE)=1,VLOOKUP($D92,[5]max!$A$4:$J$994,6,FALSE),0),0)</f>
        <v>1.18</v>
      </c>
      <c r="G92" s="39">
        <f>+IFERROR(IF(VLOOKUP($D92,[5]med!$A$5:$E$999,5,FALSE)=1,VLOOKUP($D92,[5]med!$A$5:$J$999,6,FALSE),0),0)</f>
        <v>1.18</v>
      </c>
      <c r="H92" s="39">
        <f>+IFERROR(IF(VLOOKUP($D92,[5]min!$A$4:$E$995,5,FALSE)=1,VLOOKUP($D92,[5]min!$A$4:$J$995,6,FALSE),0),0)</f>
        <v>1.18</v>
      </c>
      <c r="I92" s="31">
        <f>+IFERROR(IF(VLOOKUP($D92,[5]max!$A$4:$E$994,5,FALSE)=1,VLOOKUP($D92,[5]max!$A$4:$J$994,10,FALSE),0),0)</f>
        <v>0.94551282051282048</v>
      </c>
      <c r="J92" s="8">
        <f>+IFERROR(IF(VLOOKUP($D92,[5]med!$A$5:$E$999,5,FALSE)=1,VLOOKUP($D92,[5]med!$A$5:$J$999,10,FALSE),0),0)</f>
        <v>0.94551282051282048</v>
      </c>
      <c r="K92" s="8">
        <f>+IFERROR(IF(VLOOKUP($D92,[5]min!$A$4:$E$995,5,FALSE)=1,VLOOKUP($D92,[5]min!$A$4:$J$995,10,FALSE),0),0)</f>
        <v>0.94551282051282048</v>
      </c>
      <c r="L92" s="40">
        <f>+IFERROR(VLOOKUP($D92,[5]max!$A$4:$K$996,7,FALSE),0)</f>
        <v>1.248</v>
      </c>
    </row>
    <row r="93" spans="1:12" x14ac:dyDescent="0.25">
      <c r="A93" s="29" t="s">
        <v>131</v>
      </c>
      <c r="B93" s="5" t="s">
        <v>51</v>
      </c>
      <c r="C93" s="41"/>
      <c r="D93" s="6" t="s">
        <v>157</v>
      </c>
      <c r="E93" s="30">
        <f>VLOOKUP($D93,[5]max!$A$4:$D$369,2,FALSE)</f>
        <v>6422</v>
      </c>
      <c r="F93" s="7">
        <f>+IFERROR(IF(VLOOKUP($D93,[5]max!$A$4:$E$994,5,FALSE)=1,VLOOKUP($D93,[5]max!$A$4:$J$994,6,FALSE),0),0)</f>
        <v>1.18</v>
      </c>
      <c r="G93" s="39">
        <f>+IFERROR(IF(VLOOKUP($D93,[5]med!$A$5:$E$999,5,FALSE)=1,VLOOKUP($D93,[5]med!$A$5:$J$999,6,FALSE),0),0)</f>
        <v>1.18</v>
      </c>
      <c r="H93" s="39">
        <f>+IFERROR(IF(VLOOKUP($D93,[5]min!$A$4:$E$995,5,FALSE)=1,VLOOKUP($D93,[5]min!$A$4:$J$995,6,FALSE),0),0)</f>
        <v>1.18</v>
      </c>
      <c r="I93" s="31">
        <f>+IFERROR(IF(VLOOKUP($D93,[5]max!$A$4:$E$994,5,FALSE)=1,VLOOKUP($D93,[5]max!$A$4:$J$994,10,FALSE),0),0)</f>
        <v>0.94551282051282048</v>
      </c>
      <c r="J93" s="8">
        <f>+IFERROR(IF(VLOOKUP($D93,[5]med!$A$5:$E$999,5,FALSE)=1,VLOOKUP($D93,[5]med!$A$5:$J$999,10,FALSE),0),0)</f>
        <v>0.94551282051282048</v>
      </c>
      <c r="K93" s="8">
        <f>+IFERROR(IF(VLOOKUP($D93,[5]min!$A$4:$E$995,5,FALSE)=1,VLOOKUP($D93,[5]min!$A$4:$J$995,10,FALSE),0),0)</f>
        <v>0.94551282051282048</v>
      </c>
      <c r="L93" s="40">
        <f>+IFERROR(VLOOKUP($D93,[5]max!$A$4:$K$996,7,FALSE),0)</f>
        <v>1.248</v>
      </c>
    </row>
    <row r="94" spans="1:12" x14ac:dyDescent="0.25">
      <c r="A94" s="25" t="s">
        <v>131</v>
      </c>
      <c r="B94" s="9" t="s">
        <v>93</v>
      </c>
      <c r="C94" s="35" t="s">
        <v>158</v>
      </c>
      <c r="D94" s="10" t="s">
        <v>159</v>
      </c>
      <c r="E94" s="26">
        <f>VLOOKUP($D94,[5]max!$A$4:$D$369,2,FALSE)</f>
        <v>6361</v>
      </c>
      <c r="F94" s="11">
        <f>+IFERROR(IF(VLOOKUP($D94,[5]max!$A$4:$E$994,5,FALSE)=1,VLOOKUP($D94,[5]max!$A$4:$J$994,6,FALSE),0),0)</f>
        <v>12.06</v>
      </c>
      <c r="G94" s="37">
        <f>+IFERROR(IF(VLOOKUP($D94,[5]med!$A$5:$E$999,5,FALSE)=1,VLOOKUP($D94,[5]med!$A$5:$J$999,6,FALSE),0),0)</f>
        <v>12.06</v>
      </c>
      <c r="H94" s="37">
        <f>+IFERROR(IF(VLOOKUP($D94,[5]min!$A$4:$E$995,5,FALSE)=1,VLOOKUP($D94,[5]min!$A$4:$J$995,6,FALSE),0),0)</f>
        <v>12.06</v>
      </c>
      <c r="I94" s="27">
        <f>+IFERROR(IF(VLOOKUP($D94,[5]max!$A$4:$E$994,5,FALSE)=1,VLOOKUP($D94,[5]max!$A$4:$J$994,10,FALSE),0),0)</f>
        <v>0.9499803072075621</v>
      </c>
      <c r="J94" s="12">
        <f>+IFERROR(IF(VLOOKUP($D94,[5]med!$A$5:$E$999,5,FALSE)=1,VLOOKUP($D94,[5]med!$A$5:$J$999,10,FALSE),0),0)</f>
        <v>0.9499803072075621</v>
      </c>
      <c r="K94" s="12">
        <f>+IFERROR(IF(VLOOKUP($D94,[5]min!$A$4:$E$995,5,FALSE)=1,VLOOKUP($D94,[5]min!$A$4:$J$995,10,FALSE),0),0)</f>
        <v>0.9499803072075621</v>
      </c>
      <c r="L94" s="38">
        <f>+IFERROR(VLOOKUP($D94,[5]max!$A$4:$K$996,7,FALSE),0)</f>
        <v>12.695</v>
      </c>
    </row>
    <row r="95" spans="1:12" x14ac:dyDescent="0.25">
      <c r="A95" s="25" t="s">
        <v>131</v>
      </c>
      <c r="B95" s="9" t="s">
        <v>93</v>
      </c>
      <c r="C95" s="35"/>
      <c r="D95" s="10" t="s">
        <v>160</v>
      </c>
      <c r="E95" s="26">
        <f>VLOOKUP($D95,[5]max!$A$4:$D$369,2,FALSE)</f>
        <v>6362</v>
      </c>
      <c r="F95" s="11">
        <f>+IFERROR(IF(VLOOKUP($D95,[5]max!$A$4:$E$994,5,FALSE)=1,VLOOKUP($D95,[5]max!$A$4:$J$994,6,FALSE),0),0)</f>
        <v>12.06</v>
      </c>
      <c r="G95" s="37">
        <f>+IFERROR(IF(VLOOKUP($D95,[5]med!$A$5:$E$999,5,FALSE)=1,VLOOKUP($D95,[5]med!$A$5:$J$999,6,FALSE),0),0)</f>
        <v>12.06</v>
      </c>
      <c r="H95" s="37">
        <f>+IFERROR(IF(VLOOKUP($D95,[5]min!$A$4:$E$995,5,FALSE)=1,VLOOKUP($D95,[5]min!$A$4:$J$995,6,FALSE),0),0)</f>
        <v>12.06</v>
      </c>
      <c r="I95" s="27">
        <f>+IFERROR(IF(VLOOKUP($D95,[5]max!$A$4:$E$994,5,FALSE)=1,VLOOKUP($D95,[5]max!$A$4:$J$994,10,FALSE),0),0)</f>
        <v>0.9499803072075621</v>
      </c>
      <c r="J95" s="12">
        <f>+IFERROR(IF(VLOOKUP($D95,[5]med!$A$5:$E$999,5,FALSE)=1,VLOOKUP($D95,[5]med!$A$5:$J$999,10,FALSE),0),0)</f>
        <v>0.9499803072075621</v>
      </c>
      <c r="K95" s="12">
        <f>+IFERROR(IF(VLOOKUP($D95,[5]min!$A$4:$E$995,5,FALSE)=1,VLOOKUP($D95,[5]min!$A$4:$J$995,10,FALSE),0),0)</f>
        <v>0.9499803072075621</v>
      </c>
      <c r="L95" s="38">
        <f>+IFERROR(VLOOKUP($D95,[5]max!$A$4:$K$996,7,FALSE),0)</f>
        <v>12.695</v>
      </c>
    </row>
    <row r="96" spans="1:12" x14ac:dyDescent="0.25">
      <c r="A96" s="29" t="s">
        <v>131</v>
      </c>
      <c r="B96" s="5" t="s">
        <v>93</v>
      </c>
      <c r="C96" s="41" t="s">
        <v>161</v>
      </c>
      <c r="D96" s="6" t="s">
        <v>162</v>
      </c>
      <c r="E96" s="30">
        <f>VLOOKUP($D96,[5]max!$A$4:$D$369,2,FALSE)</f>
        <v>6364</v>
      </c>
      <c r="F96" s="7">
        <f>+IFERROR(IF(VLOOKUP($D96,[5]max!$A$4:$E$994,5,FALSE)=1,VLOOKUP($D96,[5]max!$A$4:$J$994,6,FALSE),0),0)</f>
        <v>16.05</v>
      </c>
      <c r="G96" s="39">
        <f>+IFERROR(IF(VLOOKUP($D96,[5]med!$A$5:$E$999,5,FALSE)=1,VLOOKUP($D96,[5]med!$A$5:$J$999,6,FALSE),0),0)</f>
        <v>16.05</v>
      </c>
      <c r="H96" s="39">
        <f>+IFERROR(IF(VLOOKUP($D96,[5]min!$A$4:$E$995,5,FALSE)=1,VLOOKUP($D96,[5]min!$A$4:$J$995,6,FALSE),0),0)</f>
        <v>16.05</v>
      </c>
      <c r="I96" s="31">
        <f>+IFERROR(IF(VLOOKUP($D96,[5]max!$A$4:$E$994,5,FALSE)=1,VLOOKUP($D96,[5]max!$A$4:$J$994,10,FALSE),0),0)</f>
        <v>0.9497041420118344</v>
      </c>
      <c r="J96" s="8">
        <f>+IFERROR(IF(VLOOKUP($D96,[5]med!$A$5:$E$999,5,FALSE)=1,VLOOKUP($D96,[5]med!$A$5:$J$999,10,FALSE),0),0)</f>
        <v>0.9497041420118344</v>
      </c>
      <c r="K96" s="8">
        <f>+IFERROR(IF(VLOOKUP($D96,[5]min!$A$4:$E$995,5,FALSE)=1,VLOOKUP($D96,[5]min!$A$4:$J$995,10,FALSE),0),0)</f>
        <v>0.9497041420118344</v>
      </c>
      <c r="L96" s="40">
        <f>+IFERROR(VLOOKUP($D96,[5]max!$A$4:$K$996,7,FALSE),0)</f>
        <v>16.899999999999999</v>
      </c>
    </row>
    <row r="97" spans="1:12" x14ac:dyDescent="0.25">
      <c r="A97" s="29" t="s">
        <v>131</v>
      </c>
      <c r="B97" s="5" t="s">
        <v>93</v>
      </c>
      <c r="C97" s="41"/>
      <c r="D97" s="6" t="s">
        <v>163</v>
      </c>
      <c r="E97" s="30">
        <f>VLOOKUP($D97,[5]max!$A$4:$D$369,2,FALSE)</f>
        <v>6365</v>
      </c>
      <c r="F97" s="7">
        <f>+IFERROR(IF(VLOOKUP($D97,[5]max!$A$4:$E$994,5,FALSE)=1,VLOOKUP($D97,[5]max!$A$4:$J$994,6,FALSE),0),0)</f>
        <v>16.05</v>
      </c>
      <c r="G97" s="39">
        <f>+IFERROR(IF(VLOOKUP($D97,[5]med!$A$5:$E$999,5,FALSE)=1,VLOOKUP($D97,[5]med!$A$5:$J$999,6,FALSE),0),0)</f>
        <v>16.05</v>
      </c>
      <c r="H97" s="39">
        <f>+IFERROR(IF(VLOOKUP($D97,[5]min!$A$4:$E$995,5,FALSE)=1,VLOOKUP($D97,[5]min!$A$4:$J$995,6,FALSE),0),0)</f>
        <v>16.05</v>
      </c>
      <c r="I97" s="31">
        <f>+IFERROR(IF(VLOOKUP($D97,[5]max!$A$4:$E$994,5,FALSE)=1,VLOOKUP($D97,[5]max!$A$4:$J$994,10,FALSE),0),0)</f>
        <v>0.9497041420118344</v>
      </c>
      <c r="J97" s="8">
        <f>+IFERROR(IF(VLOOKUP($D97,[5]med!$A$5:$E$999,5,FALSE)=1,VLOOKUP($D97,[5]med!$A$5:$J$999,10,FALSE),0),0)</f>
        <v>0.9497041420118344</v>
      </c>
      <c r="K97" s="8">
        <f>+IFERROR(IF(VLOOKUP($D97,[5]min!$A$4:$E$995,5,FALSE)=1,VLOOKUP($D97,[5]min!$A$4:$J$995,10,FALSE),0),0)</f>
        <v>0.9497041420118344</v>
      </c>
      <c r="L97" s="40">
        <f>+IFERROR(VLOOKUP($D97,[5]max!$A$4:$K$996,7,FALSE),0)</f>
        <v>16.899999999999999</v>
      </c>
    </row>
    <row r="98" spans="1:12" x14ac:dyDescent="0.25">
      <c r="A98" s="25" t="s">
        <v>131</v>
      </c>
      <c r="B98" s="9" t="s">
        <v>132</v>
      </c>
      <c r="C98" s="35" t="s">
        <v>164</v>
      </c>
      <c r="D98" s="10" t="s">
        <v>165</v>
      </c>
      <c r="E98" s="26">
        <f>VLOOKUP($D98,[5]max!$A$4:$D$369,2,FALSE)</f>
        <v>6388</v>
      </c>
      <c r="F98" s="11">
        <f>+IFERROR(IF(VLOOKUP($D98,[5]max!$A$4:$E$994,5,FALSE)=1,VLOOKUP($D98,[5]max!$A$4:$J$994,6,FALSE),0),0)</f>
        <v>1.69</v>
      </c>
      <c r="G98" s="37">
        <f>+IFERROR(IF(VLOOKUP($D98,[5]med!$A$5:$E$999,5,FALSE)=1,VLOOKUP($D98,[5]med!$A$5:$J$999,6,FALSE),0),0)</f>
        <v>1.69</v>
      </c>
      <c r="H98" s="37">
        <f>+IFERROR(IF(VLOOKUP($D98,[5]min!$A$4:$E$995,5,FALSE)=1,VLOOKUP($D98,[5]min!$A$4:$J$995,6,FALSE),0),0)</f>
        <v>1.69</v>
      </c>
      <c r="I98" s="27">
        <f>+IFERROR(IF(VLOOKUP($D98,[5]max!$A$4:$E$994,5,FALSE)=1,VLOOKUP($D98,[5]max!$A$4:$J$994,10,FALSE),0),0)</f>
        <v>0.9467787114845938</v>
      </c>
      <c r="J98" s="12">
        <f>+IFERROR(IF(VLOOKUP($D98,[5]med!$A$5:$E$999,5,FALSE)=1,VLOOKUP($D98,[5]med!$A$5:$J$999,10,FALSE),0),0)</f>
        <v>0.9467787114845938</v>
      </c>
      <c r="K98" s="12">
        <f>+IFERROR(IF(VLOOKUP($D98,[5]min!$A$4:$E$995,5,FALSE)=1,VLOOKUP($D98,[5]min!$A$4:$J$995,10,FALSE),0),0)</f>
        <v>0.9467787114845938</v>
      </c>
      <c r="L98" s="38">
        <f>+IFERROR(VLOOKUP($D98,[5]max!$A$4:$K$996,7,FALSE),0)</f>
        <v>1.7849999999999999</v>
      </c>
    </row>
    <row r="99" spans="1:12" x14ac:dyDescent="0.25">
      <c r="A99" s="25" t="s">
        <v>131</v>
      </c>
      <c r="B99" s="9" t="s">
        <v>132</v>
      </c>
      <c r="C99" s="35"/>
      <c r="D99" s="10" t="s">
        <v>166</v>
      </c>
      <c r="E99" s="26">
        <f>VLOOKUP($D99,[5]max!$A$4:$D$369,2,FALSE)</f>
        <v>6389</v>
      </c>
      <c r="F99" s="11">
        <f>+IFERROR(IF(VLOOKUP($D99,[5]max!$A$4:$E$994,5,FALSE)=1,VLOOKUP($D99,[5]max!$A$4:$J$994,6,FALSE),0),0)</f>
        <v>1.69</v>
      </c>
      <c r="G99" s="37">
        <f>+IFERROR(IF(VLOOKUP($D99,[5]med!$A$5:$E$999,5,FALSE)=1,VLOOKUP($D99,[5]med!$A$5:$J$999,6,FALSE),0),0)</f>
        <v>1.69</v>
      </c>
      <c r="H99" s="37">
        <f>+IFERROR(IF(VLOOKUP($D99,[5]min!$A$4:$E$995,5,FALSE)=1,VLOOKUP($D99,[5]min!$A$4:$J$995,6,FALSE),0),0)</f>
        <v>1.69</v>
      </c>
      <c r="I99" s="27">
        <f>+IFERROR(IF(VLOOKUP($D99,[5]max!$A$4:$E$994,5,FALSE)=1,VLOOKUP($D99,[5]max!$A$4:$J$994,10,FALSE),0),0)</f>
        <v>0.9467787114845938</v>
      </c>
      <c r="J99" s="12">
        <f>+IFERROR(IF(VLOOKUP($D99,[5]med!$A$5:$E$999,5,FALSE)=1,VLOOKUP($D99,[5]med!$A$5:$J$999,10,FALSE),0),0)</f>
        <v>0.9467787114845938</v>
      </c>
      <c r="K99" s="12">
        <f>+IFERROR(IF(VLOOKUP($D99,[5]min!$A$4:$E$995,5,FALSE)=1,VLOOKUP($D99,[5]min!$A$4:$J$995,10,FALSE),0),0)</f>
        <v>0.9467787114845938</v>
      </c>
      <c r="L99" s="38">
        <f>+IFERROR(VLOOKUP($D99,[5]max!$A$4:$K$996,7,FALSE),0)</f>
        <v>1.7849999999999999</v>
      </c>
    </row>
    <row r="100" spans="1:12" x14ac:dyDescent="0.25">
      <c r="A100" s="29" t="s">
        <v>131</v>
      </c>
      <c r="B100" s="5" t="s">
        <v>51</v>
      </c>
      <c r="C100" s="41" t="s">
        <v>167</v>
      </c>
      <c r="D100" s="6" t="s">
        <v>168</v>
      </c>
      <c r="E100" s="30">
        <f>VLOOKUP($D100,[5]max!$A$4:$D$369,2,FALSE)</f>
        <v>6391</v>
      </c>
      <c r="F100" s="7">
        <f>+IFERROR(IF(VLOOKUP($D100,[5]max!$A$4:$E$994,5,FALSE)=1,VLOOKUP($D100,[5]max!$A$4:$J$994,6,FALSE),0),0)</f>
        <v>2.82</v>
      </c>
      <c r="G100" s="39">
        <f>+IFERROR(IF(VLOOKUP($D100,[5]med!$A$5:$E$999,5,FALSE)=1,VLOOKUP($D100,[5]med!$A$5:$J$999,6,FALSE),0),0)</f>
        <v>2.82</v>
      </c>
      <c r="H100" s="39">
        <f>+IFERROR(IF(VLOOKUP($D100,[5]min!$A$4:$E$995,5,FALSE)=1,VLOOKUP($D100,[5]min!$A$4:$J$995,6,FALSE),0),0)</f>
        <v>2.82</v>
      </c>
      <c r="I100" s="31">
        <f>+IFERROR(IF(VLOOKUP($D100,[5]max!$A$4:$E$994,5,FALSE)=1,VLOOKUP($D100,[5]max!$A$4:$J$994,10,FALSE),0),0)</f>
        <v>0.94789915966386551</v>
      </c>
      <c r="J100" s="8">
        <f>+IFERROR(IF(VLOOKUP($D100,[5]med!$A$5:$E$999,5,FALSE)=1,VLOOKUP($D100,[5]med!$A$5:$J$999,10,FALSE),0),0)</f>
        <v>0.94789915966386551</v>
      </c>
      <c r="K100" s="8">
        <f>+IFERROR(IF(VLOOKUP($D100,[5]min!$A$4:$E$995,5,FALSE)=1,VLOOKUP($D100,[5]min!$A$4:$J$995,10,FALSE),0),0)</f>
        <v>0.94789915966386551</v>
      </c>
      <c r="L100" s="40">
        <f>+IFERROR(VLOOKUP($D100,[5]max!$A$4:$K$996,7,FALSE),0)</f>
        <v>2.9750000000000001</v>
      </c>
    </row>
    <row r="101" spans="1:12" x14ac:dyDescent="0.25">
      <c r="A101" s="29" t="s">
        <v>131</v>
      </c>
      <c r="B101" s="5" t="s">
        <v>51</v>
      </c>
      <c r="C101" s="41"/>
      <c r="D101" s="6" t="s">
        <v>169</v>
      </c>
      <c r="E101" s="30">
        <f>VLOOKUP($D101,[5]max!$A$4:$D$369,2,FALSE)</f>
        <v>6392</v>
      </c>
      <c r="F101" s="7">
        <f>+IFERROR(IF(VLOOKUP($D101,[5]max!$A$4:$E$994,5,FALSE)=1,VLOOKUP($D101,[5]max!$A$4:$J$994,6,FALSE),0),0)</f>
        <v>2.82</v>
      </c>
      <c r="G101" s="39">
        <f>+IFERROR(IF(VLOOKUP($D101,[5]med!$A$5:$E$999,5,FALSE)=1,VLOOKUP($D101,[5]med!$A$5:$J$999,6,FALSE),0),0)</f>
        <v>2.82</v>
      </c>
      <c r="H101" s="39">
        <f>+IFERROR(IF(VLOOKUP($D101,[5]min!$A$4:$E$995,5,FALSE)=1,VLOOKUP($D101,[5]min!$A$4:$J$995,6,FALSE),0),0)</f>
        <v>2.82</v>
      </c>
      <c r="I101" s="31">
        <f>+IFERROR(IF(VLOOKUP($D101,[5]max!$A$4:$E$994,5,FALSE)=1,VLOOKUP($D101,[5]max!$A$4:$J$994,10,FALSE),0),0)</f>
        <v>0.94789915966386551</v>
      </c>
      <c r="J101" s="8">
        <f>+IFERROR(IF(VLOOKUP($D101,[5]med!$A$5:$E$999,5,FALSE)=1,VLOOKUP($D101,[5]med!$A$5:$J$999,10,FALSE),0),0)</f>
        <v>0.94789915966386551</v>
      </c>
      <c r="K101" s="8">
        <f>+IFERROR(IF(VLOOKUP($D101,[5]min!$A$4:$E$995,5,FALSE)=1,VLOOKUP($D101,[5]min!$A$4:$J$995,10,FALSE),0),0)</f>
        <v>0.94789915966386551</v>
      </c>
      <c r="L101" s="40">
        <f>+IFERROR(VLOOKUP($D101,[5]max!$A$4:$K$996,7,FALSE),0)</f>
        <v>2.9750000000000001</v>
      </c>
    </row>
    <row r="102" spans="1:12" x14ac:dyDescent="0.25">
      <c r="A102" s="25" t="s">
        <v>131</v>
      </c>
      <c r="B102" s="9" t="s">
        <v>51</v>
      </c>
      <c r="C102" s="35" t="s">
        <v>170</v>
      </c>
      <c r="D102" s="10" t="s">
        <v>171</v>
      </c>
      <c r="E102" s="26">
        <f>VLOOKUP($D102,[5]max!$A$4:$D$369,2,FALSE)</f>
        <v>6421</v>
      </c>
      <c r="F102" s="11">
        <f>+IFERROR(IF(VLOOKUP($D102,[5]max!$A$4:$E$994,5,FALSE)=1,VLOOKUP($D102,[5]max!$A$4:$J$994,6,FALSE),0),0)</f>
        <v>1.5</v>
      </c>
      <c r="G102" s="37">
        <f>+IFERROR(IF(VLOOKUP($D102,[5]med!$A$5:$E$999,5,FALSE)=1,VLOOKUP($D102,[5]med!$A$5:$J$999,6,FALSE),0),0)</f>
        <v>1.5</v>
      </c>
      <c r="H102" s="37">
        <f>+IFERROR(IF(VLOOKUP($D102,[5]min!$A$4:$E$995,5,FALSE)=1,VLOOKUP($D102,[5]min!$A$4:$J$995,6,FALSE),0),0)</f>
        <v>1.5</v>
      </c>
      <c r="I102" s="27">
        <f>+IFERROR(IF(VLOOKUP($D102,[5]max!$A$4:$E$994,5,FALSE)=1,VLOOKUP($D102,[5]max!$A$4:$J$994,10,FALSE),0),0)</f>
        <v>0.94637223974763407</v>
      </c>
      <c r="J102" s="12">
        <f>+IFERROR(IF(VLOOKUP($D102,[5]med!$A$5:$E$999,5,FALSE)=1,VLOOKUP($D102,[5]med!$A$5:$J$999,10,FALSE),0),0)</f>
        <v>0.94637223974763407</v>
      </c>
      <c r="K102" s="12">
        <f>+IFERROR(IF(VLOOKUP($D102,[5]min!$A$4:$E$995,5,FALSE)=1,VLOOKUP($D102,[5]min!$A$4:$J$995,10,FALSE),0),0)</f>
        <v>0.94637223974763407</v>
      </c>
      <c r="L102" s="38">
        <f>+IFERROR(VLOOKUP($D102,[5]max!$A$4:$K$996,7,FALSE),0)</f>
        <v>1.585</v>
      </c>
    </row>
    <row r="103" spans="1:12" x14ac:dyDescent="0.25">
      <c r="A103" s="25" t="s">
        <v>131</v>
      </c>
      <c r="B103" s="9" t="s">
        <v>51</v>
      </c>
      <c r="C103" s="35"/>
      <c r="D103" s="10" t="s">
        <v>172</v>
      </c>
      <c r="E103" s="26">
        <f>VLOOKUP($D103,[5]max!$A$4:$D$369,2,FALSE)</f>
        <v>6421</v>
      </c>
      <c r="F103" s="11">
        <f>+IFERROR(IF(VLOOKUP($D103,[5]max!$A$4:$E$994,5,FALSE)=1,VLOOKUP($D103,[5]max!$A$4:$J$994,6,FALSE),0),0)</f>
        <v>1.5</v>
      </c>
      <c r="G103" s="37">
        <f>+IFERROR(IF(VLOOKUP($D103,[5]med!$A$5:$E$999,5,FALSE)=1,VLOOKUP($D103,[5]med!$A$5:$J$999,6,FALSE),0),0)</f>
        <v>1.5</v>
      </c>
      <c r="H103" s="37">
        <f>+IFERROR(IF(VLOOKUP($D103,[5]min!$A$4:$E$995,5,FALSE)=1,VLOOKUP($D103,[5]min!$A$4:$J$995,6,FALSE),0),0)</f>
        <v>1.5</v>
      </c>
      <c r="I103" s="27">
        <f>+IFERROR(IF(VLOOKUP($D103,[5]max!$A$4:$E$994,5,FALSE)=1,VLOOKUP($D103,[5]max!$A$4:$J$994,10,FALSE),0),0)</f>
        <v>0.94637223974763407</v>
      </c>
      <c r="J103" s="12">
        <f>+IFERROR(IF(VLOOKUP($D103,[5]med!$A$5:$E$999,5,FALSE)=1,VLOOKUP($D103,[5]med!$A$5:$J$999,10,FALSE),0),0)</f>
        <v>0.94637223974763407</v>
      </c>
      <c r="K103" s="12">
        <f>+IFERROR(IF(VLOOKUP($D103,[5]min!$A$4:$E$995,5,FALSE)=1,VLOOKUP($D103,[5]min!$A$4:$J$995,10,FALSE),0),0)</f>
        <v>0.94637223974763407</v>
      </c>
      <c r="L103" s="38">
        <f>+IFERROR(VLOOKUP($D103,[5]max!$A$4:$K$996,7,FALSE),0)</f>
        <v>1.585</v>
      </c>
    </row>
    <row r="104" spans="1:12" x14ac:dyDescent="0.25">
      <c r="A104" s="25" t="s">
        <v>131</v>
      </c>
      <c r="B104" s="9" t="s">
        <v>51</v>
      </c>
      <c r="C104" s="35"/>
      <c r="D104" s="10" t="s">
        <v>173</v>
      </c>
      <c r="E104" s="26">
        <f>VLOOKUP($D104,[5]max!$A$4:$D$369,2,FALSE)</f>
        <v>6421</v>
      </c>
      <c r="F104" s="11">
        <f>+IFERROR(IF(VLOOKUP($D104,[5]max!$A$4:$E$994,5,FALSE)=1,VLOOKUP($D104,[5]max!$A$4:$J$994,6,FALSE),0),0)</f>
        <v>1.5</v>
      </c>
      <c r="G104" s="37">
        <f>+IFERROR(IF(VLOOKUP($D104,[5]med!$A$5:$E$999,5,FALSE)=1,VLOOKUP($D104,[5]med!$A$5:$J$999,6,FALSE),0),0)</f>
        <v>1.5</v>
      </c>
      <c r="H104" s="37">
        <f>+IFERROR(IF(VLOOKUP($D104,[5]min!$A$4:$E$995,5,FALSE)=1,VLOOKUP($D104,[5]min!$A$4:$J$995,6,FALSE),0),0)</f>
        <v>1.5</v>
      </c>
      <c r="I104" s="27">
        <f>+IFERROR(IF(VLOOKUP($D104,[5]max!$A$4:$E$994,5,FALSE)=1,VLOOKUP($D104,[5]max!$A$4:$J$994,10,FALSE),0),0)</f>
        <v>0.94637223974763407</v>
      </c>
      <c r="J104" s="12">
        <f>+IFERROR(IF(VLOOKUP($D104,[5]med!$A$5:$E$999,5,FALSE)=1,VLOOKUP($D104,[5]med!$A$5:$J$999,10,FALSE),0),0)</f>
        <v>0.94637223974763407</v>
      </c>
      <c r="K104" s="12">
        <f>+IFERROR(IF(VLOOKUP($D104,[5]min!$A$4:$E$995,5,FALSE)=1,VLOOKUP($D104,[5]min!$A$4:$J$995,10,FALSE),0),0)</f>
        <v>0.94637223974763407</v>
      </c>
      <c r="L104" s="38">
        <f>+IFERROR(VLOOKUP($D104,[5]max!$A$4:$K$996,7,FALSE),0)</f>
        <v>1.585</v>
      </c>
    </row>
    <row r="105" spans="1:12" x14ac:dyDescent="0.25">
      <c r="A105" s="29" t="s">
        <v>131</v>
      </c>
      <c r="B105" s="5" t="s">
        <v>132</v>
      </c>
      <c r="C105" s="41" t="s">
        <v>174</v>
      </c>
      <c r="D105" s="6" t="s">
        <v>175</v>
      </c>
      <c r="E105" s="30">
        <f>VLOOKUP($D105,[5]max!$A$4:$D$369,2,FALSE)</f>
        <v>6387</v>
      </c>
      <c r="F105" s="7">
        <f>+IFERROR(IF(VLOOKUP($D105,[5]max!$A$4:$E$994,5,FALSE)=1,VLOOKUP($D105,[5]max!$A$4:$J$994,6,FALSE),0),0)</f>
        <v>6.09</v>
      </c>
      <c r="G105" s="39">
        <f>+IFERROR(IF(VLOOKUP($D105,[5]med!$A$5:$E$999,5,FALSE)=1,VLOOKUP($D105,[5]med!$A$5:$J$999,6,FALSE),0),0)</f>
        <v>6.09</v>
      </c>
      <c r="H105" s="39">
        <f>+IFERROR(IF(VLOOKUP($D105,[5]min!$A$4:$E$995,5,FALSE)=1,VLOOKUP($D105,[5]min!$A$4:$J$995,6,FALSE),0),0)</f>
        <v>6.09</v>
      </c>
      <c r="I105" s="31">
        <f>+IFERROR(IF(VLOOKUP($D105,[5]max!$A$4:$E$994,5,FALSE)=1,VLOOKUP($D105,[5]max!$A$4:$J$994,10,FALSE),0),0)</f>
        <v>0.95037453183520593</v>
      </c>
      <c r="J105" s="8">
        <f>+IFERROR(IF(VLOOKUP($D105,[5]med!$A$5:$E$999,5,FALSE)=1,VLOOKUP($D105,[5]med!$A$5:$J$999,10,FALSE),0),0)</f>
        <v>0.95037453183520593</v>
      </c>
      <c r="K105" s="8">
        <f>+IFERROR(IF(VLOOKUP($D105,[5]min!$A$4:$E$995,5,FALSE)=1,VLOOKUP($D105,[5]min!$A$4:$J$995,10,FALSE),0),0)</f>
        <v>0.95037453183520593</v>
      </c>
      <c r="L105" s="40">
        <f>+IFERROR(VLOOKUP($D105,[5]max!$A$4:$K$996,7,FALSE),0)</f>
        <v>6.4080000000000004</v>
      </c>
    </row>
    <row r="106" spans="1:12" x14ac:dyDescent="0.25">
      <c r="A106" s="29" t="s">
        <v>131</v>
      </c>
      <c r="B106" s="5" t="s">
        <v>132</v>
      </c>
      <c r="C106" s="41"/>
      <c r="D106" s="6" t="s">
        <v>176</v>
      </c>
      <c r="E106" s="30">
        <f>VLOOKUP($D106,[5]max!$A$4:$D$369,2,FALSE)</f>
        <v>6387</v>
      </c>
      <c r="F106" s="7">
        <f>+IFERROR(IF(VLOOKUP($D106,[5]max!$A$4:$E$994,5,FALSE)=1,VLOOKUP($D106,[5]max!$A$4:$J$994,6,FALSE),0),0)</f>
        <v>6.09</v>
      </c>
      <c r="G106" s="39">
        <f>+IFERROR(IF(VLOOKUP($D106,[5]med!$A$5:$E$999,5,FALSE)=1,VLOOKUP($D106,[5]med!$A$5:$J$999,6,FALSE),0),0)</f>
        <v>6.09</v>
      </c>
      <c r="H106" s="39">
        <f>+IFERROR(IF(VLOOKUP($D106,[5]min!$A$4:$E$995,5,FALSE)=1,VLOOKUP($D106,[5]min!$A$4:$J$995,6,FALSE),0),0)</f>
        <v>6.09</v>
      </c>
      <c r="I106" s="31">
        <f>+IFERROR(IF(VLOOKUP($D106,[5]max!$A$4:$E$994,5,FALSE)=1,VLOOKUP($D106,[5]max!$A$4:$J$994,10,FALSE),0),0)</f>
        <v>0.95037453183520593</v>
      </c>
      <c r="J106" s="8">
        <f>+IFERROR(IF(VLOOKUP($D106,[5]med!$A$5:$E$999,5,FALSE)=1,VLOOKUP($D106,[5]med!$A$5:$J$999,10,FALSE),0),0)</f>
        <v>0.95037453183520593</v>
      </c>
      <c r="K106" s="8">
        <f>+IFERROR(IF(VLOOKUP($D106,[5]min!$A$4:$E$995,5,FALSE)=1,VLOOKUP($D106,[5]min!$A$4:$J$995,10,FALSE),0),0)</f>
        <v>0.95037453183520593</v>
      </c>
      <c r="L106" s="40">
        <f>+IFERROR(VLOOKUP($D106,[5]max!$A$4:$K$996,7,FALSE),0)</f>
        <v>6.4080000000000004</v>
      </c>
    </row>
    <row r="107" spans="1:12" x14ac:dyDescent="0.25">
      <c r="A107" s="25" t="s">
        <v>131</v>
      </c>
      <c r="B107" s="9" t="s">
        <v>132</v>
      </c>
      <c r="C107" s="35" t="s">
        <v>177</v>
      </c>
      <c r="D107" s="10" t="s">
        <v>178</v>
      </c>
      <c r="E107" s="26">
        <f>VLOOKUP($D107,[5]max!$A$4:$D$369,2,FALSE)</f>
        <v>6394</v>
      </c>
      <c r="F107" s="11">
        <f>+IFERROR(IF(VLOOKUP($D107,[5]max!$A$4:$E$994,5,FALSE)=1,VLOOKUP($D107,[5]max!$A$4:$J$994,6,FALSE),0),0)</f>
        <v>4.75</v>
      </c>
      <c r="G107" s="37">
        <f>+IFERROR(IF(VLOOKUP($D107,[5]med!$A$5:$E$999,5,FALSE)=1,VLOOKUP($D107,[5]med!$A$5:$J$999,6,FALSE),0),0)</f>
        <v>4.75</v>
      </c>
      <c r="H107" s="37">
        <f>+IFERROR(IF(VLOOKUP($D107,[5]min!$A$4:$E$995,5,FALSE)=1,VLOOKUP($D107,[5]min!$A$4:$J$995,6,FALSE),0),0)</f>
        <v>4.75</v>
      </c>
      <c r="I107" s="27">
        <f>+IFERROR(IF(VLOOKUP($D107,[5]max!$A$4:$E$994,5,FALSE)=1,VLOOKUP($D107,[5]max!$A$4:$J$994,10,FALSE),0),0)</f>
        <v>0.95</v>
      </c>
      <c r="J107" s="12">
        <f>+IFERROR(IF(VLOOKUP($D107,[5]med!$A$5:$E$999,5,FALSE)=1,VLOOKUP($D107,[5]med!$A$5:$J$999,10,FALSE),0),0)</f>
        <v>0.95</v>
      </c>
      <c r="K107" s="12">
        <f>+IFERROR(IF(VLOOKUP($D107,[5]min!$A$4:$E$995,5,FALSE)=1,VLOOKUP($D107,[5]min!$A$4:$J$995,10,FALSE),0),0)</f>
        <v>0.95</v>
      </c>
      <c r="L107" s="38">
        <f>+IFERROR(VLOOKUP($D107,[5]max!$A$4:$K$996,7,FALSE),0)</f>
        <v>5</v>
      </c>
    </row>
    <row r="108" spans="1:12" x14ac:dyDescent="0.25">
      <c r="A108" s="25" t="s">
        <v>131</v>
      </c>
      <c r="B108" s="9" t="s">
        <v>132</v>
      </c>
      <c r="C108" s="35"/>
      <c r="D108" s="10" t="s">
        <v>179</v>
      </c>
      <c r="E108" s="26">
        <f>VLOOKUP($D108,[5]max!$A$4:$D$369,2,FALSE)</f>
        <v>6394</v>
      </c>
      <c r="F108" s="11">
        <f>+IFERROR(IF(VLOOKUP($D108,[5]max!$A$4:$E$994,5,FALSE)=1,VLOOKUP($D108,[5]max!$A$4:$J$994,6,FALSE),0),0)</f>
        <v>4.75</v>
      </c>
      <c r="G108" s="37">
        <f>+IFERROR(IF(VLOOKUP($D108,[5]med!$A$5:$E$999,5,FALSE)=1,VLOOKUP($D108,[5]med!$A$5:$J$999,6,FALSE),0),0)</f>
        <v>4.75</v>
      </c>
      <c r="H108" s="37">
        <f>+IFERROR(IF(VLOOKUP($D108,[5]min!$A$4:$E$995,5,FALSE)=1,VLOOKUP($D108,[5]min!$A$4:$J$995,6,FALSE),0),0)</f>
        <v>4.75</v>
      </c>
      <c r="I108" s="27">
        <f>+IFERROR(IF(VLOOKUP($D108,[5]max!$A$4:$E$994,5,FALSE)=1,VLOOKUP($D108,[5]max!$A$4:$J$994,10,FALSE),0),0)</f>
        <v>0.95</v>
      </c>
      <c r="J108" s="12">
        <f>+IFERROR(IF(VLOOKUP($D108,[5]med!$A$5:$E$999,5,FALSE)=1,VLOOKUP($D108,[5]med!$A$5:$J$999,10,FALSE),0),0)</f>
        <v>0.95</v>
      </c>
      <c r="K108" s="12">
        <f>+IFERROR(IF(VLOOKUP($D108,[5]min!$A$4:$E$995,5,FALSE)=1,VLOOKUP($D108,[5]min!$A$4:$J$995,10,FALSE),0),0)</f>
        <v>0.95</v>
      </c>
      <c r="L108" s="38">
        <f>+IFERROR(VLOOKUP($D108,[5]max!$A$4:$K$996,7,FALSE),0)</f>
        <v>5</v>
      </c>
    </row>
    <row r="109" spans="1:12" x14ac:dyDescent="0.25">
      <c r="A109" s="29" t="s">
        <v>131</v>
      </c>
      <c r="B109" s="5" t="s">
        <v>132</v>
      </c>
      <c r="C109" s="41" t="s">
        <v>180</v>
      </c>
      <c r="D109" s="6" t="s">
        <v>181</v>
      </c>
      <c r="E109" s="30">
        <f>VLOOKUP($D109,[5]max!$A$4:$D$369,2,FALSE)</f>
        <v>6395</v>
      </c>
      <c r="F109" s="7">
        <f>+IFERROR(IF(VLOOKUP($D109,[5]max!$A$4:$E$994,5,FALSE)=1,VLOOKUP($D109,[5]max!$A$4:$J$994,6,FALSE),0),0)</f>
        <v>4.75</v>
      </c>
      <c r="G109" s="39">
        <f>+IFERROR(IF(VLOOKUP($D109,[5]med!$A$5:$E$999,5,FALSE)=1,VLOOKUP($D109,[5]med!$A$5:$J$999,6,FALSE),0),0)</f>
        <v>4.75</v>
      </c>
      <c r="H109" s="39">
        <f>+IFERROR(IF(VLOOKUP($D109,[5]min!$A$4:$E$995,5,FALSE)=1,VLOOKUP($D109,[5]min!$A$4:$J$995,6,FALSE),0),0)</f>
        <v>4.75</v>
      </c>
      <c r="I109" s="31">
        <f>+IFERROR(IF(VLOOKUP($D109,[5]max!$A$4:$E$994,5,FALSE)=1,VLOOKUP($D109,[5]max!$A$4:$J$994,10,FALSE),0),0)</f>
        <v>0.95</v>
      </c>
      <c r="J109" s="8">
        <f>+IFERROR(IF(VLOOKUP($D109,[5]med!$A$5:$E$999,5,FALSE)=1,VLOOKUP($D109,[5]med!$A$5:$J$999,10,FALSE),0),0)</f>
        <v>0.95</v>
      </c>
      <c r="K109" s="8">
        <f>+IFERROR(IF(VLOOKUP($D109,[5]min!$A$4:$E$995,5,FALSE)=1,VLOOKUP($D109,[5]min!$A$4:$J$995,10,FALSE),0),0)</f>
        <v>0.95</v>
      </c>
      <c r="L109" s="40">
        <f>+IFERROR(VLOOKUP($D109,[5]max!$A$4:$K$996,7,FALSE),0)</f>
        <v>5</v>
      </c>
    </row>
    <row r="110" spans="1:12" x14ac:dyDescent="0.25">
      <c r="A110" s="29" t="s">
        <v>131</v>
      </c>
      <c r="B110" s="5" t="s">
        <v>132</v>
      </c>
      <c r="C110" s="41"/>
      <c r="D110" s="6" t="s">
        <v>182</v>
      </c>
      <c r="E110" s="30">
        <f>VLOOKUP($D110,[5]max!$A$4:$D$369,2,FALSE)</f>
        <v>6395</v>
      </c>
      <c r="F110" s="7">
        <f>+IFERROR(IF(VLOOKUP($D110,[5]max!$A$4:$E$994,5,FALSE)=1,VLOOKUP($D110,[5]max!$A$4:$J$994,6,FALSE),0),0)</f>
        <v>4.75</v>
      </c>
      <c r="G110" s="39">
        <f>+IFERROR(IF(VLOOKUP($D110,[5]med!$A$5:$E$999,5,FALSE)=1,VLOOKUP($D110,[5]med!$A$5:$J$999,6,FALSE),0),0)</f>
        <v>4.75</v>
      </c>
      <c r="H110" s="39">
        <f>+IFERROR(IF(VLOOKUP($D110,[5]min!$A$4:$E$995,5,FALSE)=1,VLOOKUP($D110,[5]min!$A$4:$J$995,6,FALSE),0),0)</f>
        <v>4.75</v>
      </c>
      <c r="I110" s="31">
        <f>+IFERROR(IF(VLOOKUP($D110,[5]max!$A$4:$E$994,5,FALSE)=1,VLOOKUP($D110,[5]max!$A$4:$J$994,10,FALSE),0),0)</f>
        <v>0.95</v>
      </c>
      <c r="J110" s="8">
        <f>+IFERROR(IF(VLOOKUP($D110,[5]med!$A$5:$E$999,5,FALSE)=1,VLOOKUP($D110,[5]med!$A$5:$J$999,10,FALSE),0),0)</f>
        <v>0.95</v>
      </c>
      <c r="K110" s="8">
        <f>+IFERROR(IF(VLOOKUP($D110,[5]min!$A$4:$E$995,5,FALSE)=1,VLOOKUP($D110,[5]min!$A$4:$J$995,10,FALSE),0),0)</f>
        <v>0.95</v>
      </c>
      <c r="L110" s="40">
        <f>+IFERROR(VLOOKUP($D110,[5]max!$A$4:$K$996,7,FALSE),0)</f>
        <v>5</v>
      </c>
    </row>
    <row r="111" spans="1:12" x14ac:dyDescent="0.25">
      <c r="A111" s="25" t="s">
        <v>131</v>
      </c>
      <c r="B111" s="9" t="s">
        <v>136</v>
      </c>
      <c r="C111" s="35" t="s">
        <v>183</v>
      </c>
      <c r="D111" s="10" t="s">
        <v>184</v>
      </c>
      <c r="E111" s="26">
        <f>VLOOKUP($D111,[5]max!$A$4:$D$369,2,FALSE)</f>
        <v>6308</v>
      </c>
      <c r="F111" s="11">
        <f>+IFERROR(IF(VLOOKUP($D111,[5]max!$A$4:$E$994,5,FALSE)=1,VLOOKUP($D111,[5]max!$A$4:$J$994,6,FALSE),0),0)</f>
        <v>3.65</v>
      </c>
      <c r="G111" s="37">
        <f>+IFERROR(IF(VLOOKUP($D111,[5]med!$A$5:$E$999,5,FALSE)=1,VLOOKUP($D111,[5]med!$A$5:$J$999,6,FALSE),0),0)</f>
        <v>3.65</v>
      </c>
      <c r="H111" s="37">
        <f>+IFERROR(IF(VLOOKUP($D111,[5]min!$A$4:$E$995,5,FALSE)=1,VLOOKUP($D111,[5]min!$A$4:$J$995,6,FALSE),0),0)</f>
        <v>3.65</v>
      </c>
      <c r="I111" s="27">
        <f>+IFERROR(IF(VLOOKUP($D111,[5]max!$A$4:$E$994,5,FALSE)=1,VLOOKUP($D111,[5]max!$A$4:$J$994,10,FALSE),0),0)</f>
        <v>0.94805194805194803</v>
      </c>
      <c r="J111" s="12">
        <f>+IFERROR(IF(VLOOKUP($D111,[5]med!$A$5:$E$999,5,FALSE)=1,VLOOKUP($D111,[5]med!$A$5:$J$999,10,FALSE),0),0)</f>
        <v>0.94805194805194803</v>
      </c>
      <c r="K111" s="12">
        <f>+IFERROR(IF(VLOOKUP($D111,[5]min!$A$4:$E$995,5,FALSE)=1,VLOOKUP($D111,[5]min!$A$4:$J$995,10,FALSE),0),0)</f>
        <v>0.94805194805194803</v>
      </c>
      <c r="L111" s="38">
        <f>+IFERROR(VLOOKUP($D111,[5]max!$A$4:$K$996,7,FALSE),0)</f>
        <v>3.85</v>
      </c>
    </row>
    <row r="112" spans="1:12" x14ac:dyDescent="0.25">
      <c r="A112" s="25" t="s">
        <v>131</v>
      </c>
      <c r="B112" s="9" t="s">
        <v>136</v>
      </c>
      <c r="C112" s="35"/>
      <c r="D112" s="10" t="s">
        <v>185</v>
      </c>
      <c r="E112" s="26">
        <f>VLOOKUP($D112,[5]max!$A$4:$D$369,2,FALSE)</f>
        <v>6308</v>
      </c>
      <c r="F112" s="11">
        <f>+IFERROR(IF(VLOOKUP($D112,[5]max!$A$4:$E$994,5,FALSE)=1,VLOOKUP($D112,[5]max!$A$4:$J$994,6,FALSE),0),0)</f>
        <v>3.65</v>
      </c>
      <c r="G112" s="37">
        <f>+IFERROR(IF(VLOOKUP($D112,[5]med!$A$5:$E$999,5,FALSE)=1,VLOOKUP($D112,[5]med!$A$5:$J$999,6,FALSE),0),0)</f>
        <v>3.65</v>
      </c>
      <c r="H112" s="37">
        <f>+IFERROR(IF(VLOOKUP($D112,[5]min!$A$4:$E$995,5,FALSE)=1,VLOOKUP($D112,[5]min!$A$4:$J$995,6,FALSE),0),0)</f>
        <v>3.65</v>
      </c>
      <c r="I112" s="27">
        <f>+IFERROR(IF(VLOOKUP($D112,[5]max!$A$4:$E$994,5,FALSE)=1,VLOOKUP($D112,[5]max!$A$4:$J$994,10,FALSE),0),0)</f>
        <v>0.94805194805194803</v>
      </c>
      <c r="J112" s="12">
        <f>+IFERROR(IF(VLOOKUP($D112,[5]med!$A$5:$E$999,5,FALSE)=1,VLOOKUP($D112,[5]med!$A$5:$J$999,10,FALSE),0),0)</f>
        <v>0.94805194805194803</v>
      </c>
      <c r="K112" s="12">
        <f>+IFERROR(IF(VLOOKUP($D112,[5]min!$A$4:$E$995,5,FALSE)=1,VLOOKUP($D112,[5]min!$A$4:$J$995,10,FALSE),0),0)</f>
        <v>0.94805194805194803</v>
      </c>
      <c r="L112" s="38">
        <f>+IFERROR(VLOOKUP($D112,[5]max!$A$4:$K$996,7,FALSE),0)</f>
        <v>3.85</v>
      </c>
    </row>
    <row r="113" spans="1:12" x14ac:dyDescent="0.25">
      <c r="A113" s="29" t="s">
        <v>150</v>
      </c>
      <c r="B113" s="5" t="s">
        <v>45</v>
      </c>
      <c r="C113" s="41" t="s">
        <v>186</v>
      </c>
      <c r="D113" s="6" t="s">
        <v>187</v>
      </c>
      <c r="E113" s="30">
        <f>VLOOKUP($D113,[5]max!$A$4:$D$369,2,FALSE)</f>
        <v>6433</v>
      </c>
      <c r="F113" s="7">
        <f>+IFERROR(IF(VLOOKUP($D113,[5]max!$A$4:$E$994,5,FALSE)=1,VLOOKUP($D113,[5]max!$A$4:$J$994,6,FALSE),0),0)</f>
        <v>2.5299999999999998</v>
      </c>
      <c r="G113" s="39">
        <f>+IFERROR(IF(VLOOKUP($D113,[5]med!$A$5:$E$999,5,FALSE)=1,VLOOKUP($D113,[5]med!$A$5:$J$999,6,FALSE),0),0)</f>
        <v>2.5299999999999998</v>
      </c>
      <c r="H113" s="39">
        <f>+IFERROR(IF(VLOOKUP($D113,[5]min!$A$4:$E$995,5,FALSE)=1,VLOOKUP($D113,[5]min!$A$4:$J$995,6,FALSE),0),0)</f>
        <v>2.5299999999999998</v>
      </c>
      <c r="I113" s="31">
        <f>+IFERROR(IF(VLOOKUP($D113,[5]max!$A$4:$E$994,5,FALSE)=1,VLOOKUP($D113,[5]max!$A$4:$J$994,10,FALSE),0),0)</f>
        <v>0.94756554307116103</v>
      </c>
      <c r="J113" s="8">
        <f>+IFERROR(IF(VLOOKUP($D113,[5]med!$A$5:$E$999,5,FALSE)=1,VLOOKUP($D113,[5]med!$A$5:$J$999,10,FALSE),0),0)</f>
        <v>0.94756554307116103</v>
      </c>
      <c r="K113" s="8">
        <f>+IFERROR(IF(VLOOKUP($D113,[5]min!$A$4:$E$995,5,FALSE)=1,VLOOKUP($D113,[5]min!$A$4:$J$995,10,FALSE),0),0)</f>
        <v>0.94756554307116103</v>
      </c>
      <c r="L113" s="40">
        <f>+IFERROR(VLOOKUP($D113,[5]max!$A$4:$K$996,7,FALSE),0)</f>
        <v>2.67</v>
      </c>
    </row>
    <row r="114" spans="1:12" x14ac:dyDescent="0.25">
      <c r="A114" s="29" t="s">
        <v>150</v>
      </c>
      <c r="B114" s="5" t="s">
        <v>45</v>
      </c>
      <c r="C114" s="41"/>
      <c r="D114" s="6" t="s">
        <v>188</v>
      </c>
      <c r="E114" s="30">
        <f>VLOOKUP($D114,[5]max!$A$4:$D$369,2,FALSE)</f>
        <v>6433</v>
      </c>
      <c r="F114" s="7">
        <f>+IFERROR(IF(VLOOKUP($D114,[5]max!$A$4:$E$994,5,FALSE)=1,VLOOKUP($D114,[5]max!$A$4:$J$994,6,FALSE),0),0)</f>
        <v>2.5299999999999998</v>
      </c>
      <c r="G114" s="39">
        <f>+IFERROR(IF(VLOOKUP($D114,[5]med!$A$5:$E$999,5,FALSE)=1,VLOOKUP($D114,[5]med!$A$5:$J$999,6,FALSE),0),0)</f>
        <v>2.5299999999999998</v>
      </c>
      <c r="H114" s="39">
        <f>+IFERROR(IF(VLOOKUP($D114,[5]min!$A$4:$E$995,5,FALSE)=1,VLOOKUP($D114,[5]min!$A$4:$J$995,6,FALSE),0),0)</f>
        <v>1.2825</v>
      </c>
      <c r="I114" s="31">
        <f>+IFERROR(IF(VLOOKUP($D114,[5]max!$A$4:$E$994,5,FALSE)=1,VLOOKUP($D114,[5]max!$A$4:$J$994,10,FALSE),0),0)</f>
        <v>0.94756554307116103</v>
      </c>
      <c r="J114" s="8">
        <f>+IFERROR(IF(VLOOKUP($D114,[5]med!$A$5:$E$999,5,FALSE)=1,VLOOKUP($D114,[5]med!$A$5:$J$999,10,FALSE),0),0)</f>
        <v>0.94756554307116103</v>
      </c>
      <c r="K114" s="8">
        <f>+IFERROR(IF(VLOOKUP($D114,[5]min!$A$4:$E$995,5,FALSE)=1,VLOOKUP($D114,[5]min!$A$4:$J$995,10,FALSE),0),0)</f>
        <v>0.4803370786516854</v>
      </c>
      <c r="L114" s="40">
        <f>+IFERROR(VLOOKUP($D114,[5]max!$A$4:$K$996,7,FALSE),0)</f>
        <v>2.67</v>
      </c>
    </row>
    <row r="115" spans="1:12" x14ac:dyDescent="0.25">
      <c r="A115" s="29" t="s">
        <v>150</v>
      </c>
      <c r="B115" s="5" t="s">
        <v>45</v>
      </c>
      <c r="C115" s="41"/>
      <c r="D115" s="6" t="s">
        <v>189</v>
      </c>
      <c r="E115" s="30">
        <f>VLOOKUP($D115,[5]max!$A$4:$D$369,2,FALSE)</f>
        <v>6433</v>
      </c>
      <c r="F115" s="7">
        <f>+IFERROR(IF(VLOOKUP($D115,[5]max!$A$4:$E$994,5,FALSE)=1,VLOOKUP($D115,[5]max!$A$4:$J$994,6,FALSE),0),0)</f>
        <v>1.2825</v>
      </c>
      <c r="G115" s="39">
        <f>+IFERROR(IF(VLOOKUP($D115,[5]med!$A$5:$E$999,5,FALSE)=1,VLOOKUP($D115,[5]med!$A$5:$J$999,6,FALSE),0),0)</f>
        <v>1.2825</v>
      </c>
      <c r="H115" s="39">
        <f>+IFERROR(IF(VLOOKUP($D115,[5]min!$A$4:$E$995,5,FALSE)=1,VLOOKUP($D115,[5]min!$A$4:$J$995,6,FALSE),0),0)</f>
        <v>2.5299999999999998</v>
      </c>
      <c r="I115" s="31">
        <f>+IFERROR(IF(VLOOKUP($D115,[5]max!$A$4:$E$994,5,FALSE)=1,VLOOKUP($D115,[5]max!$A$4:$J$994,10,FALSE),0),0)</f>
        <v>0.95</v>
      </c>
      <c r="J115" s="8">
        <f>+IFERROR(IF(VLOOKUP($D115,[5]med!$A$5:$E$999,5,FALSE)=1,VLOOKUP($D115,[5]med!$A$5:$J$999,10,FALSE),0),0)</f>
        <v>0.95</v>
      </c>
      <c r="K115" s="8">
        <f>+IFERROR(IF(VLOOKUP($D115,[5]min!$A$4:$E$995,5,FALSE)=1,VLOOKUP($D115,[5]min!$A$4:$J$995,10,FALSE),0),0)</f>
        <v>1.8740740740740738</v>
      </c>
      <c r="L115" s="40">
        <f>+IFERROR(VLOOKUP($D115,[5]max!$A$4:$K$996,7,FALSE),0)</f>
        <v>1.35</v>
      </c>
    </row>
    <row r="116" spans="1:12" x14ac:dyDescent="0.25">
      <c r="A116" s="25" t="s">
        <v>131</v>
      </c>
      <c r="B116" s="9" t="s">
        <v>190</v>
      </c>
      <c r="C116" s="35" t="s">
        <v>191</v>
      </c>
      <c r="D116" s="10" t="s">
        <v>192</v>
      </c>
      <c r="E116" s="26">
        <f>VLOOKUP($D116,[5]max!$A$4:$D$369,2,FALSE)</f>
        <v>6449</v>
      </c>
      <c r="F116" s="11">
        <f>+IFERROR(IF(VLOOKUP($D116,[5]max!$A$4:$E$994,5,FALSE)=1,VLOOKUP($D116,[5]max!$A$4:$J$994,6,FALSE),0),0)</f>
        <v>15.81</v>
      </c>
      <c r="G116" s="37">
        <f>+IFERROR(IF(VLOOKUP($D116,[5]med!$A$5:$E$999,5,FALSE)=1,VLOOKUP($D116,[5]med!$A$5:$J$999,6,FALSE),0),0)</f>
        <v>15.81</v>
      </c>
      <c r="H116" s="37">
        <f>+IFERROR(IF(VLOOKUP($D116,[5]min!$A$4:$E$995,5,FALSE)=1,VLOOKUP($D116,[5]min!$A$4:$J$995,6,FALSE),0),0)</f>
        <v>15.81</v>
      </c>
      <c r="I116" s="27">
        <f>+IFERROR(IF(VLOOKUP($D116,[5]max!$A$4:$E$994,5,FALSE)=1,VLOOKUP($D116,[5]max!$A$4:$J$994,10,FALSE),0),0)</f>
        <v>0.94954954954954962</v>
      </c>
      <c r="J116" s="12">
        <f>+IFERROR(IF(VLOOKUP($D116,[5]med!$A$5:$E$999,5,FALSE)=1,VLOOKUP($D116,[5]med!$A$5:$J$999,10,FALSE),0),0)</f>
        <v>0.94954954954954962</v>
      </c>
      <c r="K116" s="12">
        <f>+IFERROR(IF(VLOOKUP($D116,[5]min!$A$4:$E$995,5,FALSE)=1,VLOOKUP($D116,[5]min!$A$4:$J$995,10,FALSE),0),0)</f>
        <v>0.94954954954954962</v>
      </c>
      <c r="L116" s="38">
        <f>+IFERROR(VLOOKUP($D116,[5]max!$A$4:$K$996,7,FALSE),0)</f>
        <v>16.649999999999999</v>
      </c>
    </row>
    <row r="117" spans="1:12" x14ac:dyDescent="0.25">
      <c r="A117" s="25" t="s">
        <v>131</v>
      </c>
      <c r="B117" s="9" t="s">
        <v>190</v>
      </c>
      <c r="C117" s="35"/>
      <c r="D117" s="10" t="s">
        <v>193</v>
      </c>
      <c r="E117" s="26">
        <f>VLOOKUP($D117,[5]max!$A$4:$D$369,2,FALSE)</f>
        <v>6450</v>
      </c>
      <c r="F117" s="11">
        <f>+IFERROR(IF(VLOOKUP($D117,[5]max!$A$4:$E$994,5,FALSE)=1,VLOOKUP($D117,[5]max!$A$4:$J$994,6,FALSE),0),0)</f>
        <v>15.81</v>
      </c>
      <c r="G117" s="37">
        <f>+IFERROR(IF(VLOOKUP($D117,[5]med!$A$5:$E$999,5,FALSE)=1,VLOOKUP($D117,[5]med!$A$5:$J$999,6,FALSE),0),0)</f>
        <v>15.81</v>
      </c>
      <c r="H117" s="37">
        <f>+IFERROR(IF(VLOOKUP($D117,[5]min!$A$4:$E$995,5,FALSE)=1,VLOOKUP($D117,[5]min!$A$4:$J$995,6,FALSE),0),0)</f>
        <v>15.81</v>
      </c>
      <c r="I117" s="27">
        <f>+IFERROR(IF(VLOOKUP($D117,[5]max!$A$4:$E$994,5,FALSE)=1,VLOOKUP($D117,[5]max!$A$4:$J$994,10,FALSE),0),0)</f>
        <v>0.94954954954954962</v>
      </c>
      <c r="J117" s="12">
        <f>+IFERROR(IF(VLOOKUP($D117,[5]med!$A$5:$E$999,5,FALSE)=1,VLOOKUP($D117,[5]med!$A$5:$J$999,10,FALSE),0),0)</f>
        <v>0.94954954954954962</v>
      </c>
      <c r="K117" s="12">
        <f>+IFERROR(IF(VLOOKUP($D117,[5]min!$A$4:$E$995,5,FALSE)=1,VLOOKUP($D117,[5]min!$A$4:$J$995,10,FALSE),0),0)</f>
        <v>0.94954954954954962</v>
      </c>
      <c r="L117" s="38">
        <f>+IFERROR(VLOOKUP($D117,[5]max!$A$4:$K$996,7,FALSE),0)</f>
        <v>16.649999999999999</v>
      </c>
    </row>
    <row r="118" spans="1:12" x14ac:dyDescent="0.25">
      <c r="A118" s="25" t="s">
        <v>131</v>
      </c>
      <c r="B118" s="9" t="s">
        <v>190</v>
      </c>
      <c r="C118" s="35"/>
      <c r="D118" s="10" t="s">
        <v>194</v>
      </c>
      <c r="E118" s="26">
        <f>VLOOKUP($D118,[5]max!$A$4:$D$369,2,FALSE)</f>
        <v>6451</v>
      </c>
      <c r="F118" s="11">
        <f>+IFERROR(IF(VLOOKUP($D118,[5]max!$A$4:$E$994,5,FALSE)=1,VLOOKUP($D118,[5]max!$A$4:$J$994,6,FALSE),0),0)</f>
        <v>15.81</v>
      </c>
      <c r="G118" s="37">
        <f>+IFERROR(IF(VLOOKUP($D118,[5]med!$A$5:$E$999,5,FALSE)=1,VLOOKUP($D118,[5]med!$A$5:$J$999,6,FALSE),0),0)</f>
        <v>15.81</v>
      </c>
      <c r="H118" s="37">
        <f>+IFERROR(IF(VLOOKUP($D118,[5]min!$A$4:$E$995,5,FALSE)=1,VLOOKUP($D118,[5]min!$A$4:$J$995,6,FALSE),0),0)</f>
        <v>15.81</v>
      </c>
      <c r="I118" s="27">
        <f>+IFERROR(IF(VLOOKUP($D118,[5]max!$A$4:$E$994,5,FALSE)=1,VLOOKUP($D118,[5]max!$A$4:$J$994,10,FALSE),0),0)</f>
        <v>0.94954954954954962</v>
      </c>
      <c r="J118" s="12">
        <f>+IFERROR(IF(VLOOKUP($D118,[5]med!$A$5:$E$999,5,FALSE)=1,VLOOKUP($D118,[5]med!$A$5:$J$999,10,FALSE),0),0)</f>
        <v>0.94954954954954962</v>
      </c>
      <c r="K118" s="12">
        <f>+IFERROR(IF(VLOOKUP($D118,[5]min!$A$4:$E$995,5,FALSE)=1,VLOOKUP($D118,[5]min!$A$4:$J$995,10,FALSE),0),0)</f>
        <v>0.94954954954954962</v>
      </c>
      <c r="L118" s="38">
        <f>+IFERROR(VLOOKUP($D118,[5]max!$A$4:$K$996,7,FALSE),0)</f>
        <v>16.649999999999999</v>
      </c>
    </row>
    <row r="119" spans="1:12" x14ac:dyDescent="0.25">
      <c r="A119" s="29" t="s">
        <v>131</v>
      </c>
      <c r="B119" s="5" t="s">
        <v>132</v>
      </c>
      <c r="C119" s="41" t="s">
        <v>195</v>
      </c>
      <c r="D119" s="6" t="s">
        <v>196</v>
      </c>
      <c r="E119" s="30">
        <f>VLOOKUP($D119,[5]max!$A$4:$D$369,2,FALSE)</f>
        <v>6396</v>
      </c>
      <c r="F119" s="7">
        <f>+IFERROR(IF(VLOOKUP($D119,[5]max!$A$4:$E$994,5,FALSE)=1,VLOOKUP($D119,[5]max!$A$4:$J$994,6,FALSE),0),0)</f>
        <v>6.24</v>
      </c>
      <c r="G119" s="39">
        <f>+IFERROR(IF(VLOOKUP($D119,[5]med!$A$5:$E$999,5,FALSE)=1,VLOOKUP($D119,[5]med!$A$5:$J$999,6,FALSE),0),0)</f>
        <v>6.24</v>
      </c>
      <c r="H119" s="39">
        <f>+IFERROR(IF(VLOOKUP($D119,[5]min!$A$4:$E$995,5,FALSE)=1,VLOOKUP($D119,[5]min!$A$4:$J$995,6,FALSE),0),0)</f>
        <v>6.24</v>
      </c>
      <c r="I119" s="31">
        <f>+IFERROR(IF(VLOOKUP($D119,[5]max!$A$4:$E$994,5,FALSE)=1,VLOOKUP($D119,[5]max!$A$4:$J$994,10,FALSE),0),0)</f>
        <v>0.94977168949771684</v>
      </c>
      <c r="J119" s="8">
        <f>+IFERROR(IF(VLOOKUP($D119,[5]med!$A$5:$E$999,5,FALSE)=1,VLOOKUP($D119,[5]med!$A$5:$J$999,10,FALSE),0),0)</f>
        <v>0.94977168949771684</v>
      </c>
      <c r="K119" s="8">
        <f>+IFERROR(IF(VLOOKUP($D119,[5]min!$A$4:$E$995,5,FALSE)=1,VLOOKUP($D119,[5]min!$A$4:$J$995,10,FALSE),0),0)</f>
        <v>0.94977168949771684</v>
      </c>
      <c r="L119" s="40">
        <f>+IFERROR(VLOOKUP($D119,[5]max!$A$4:$K$996,7,FALSE),0)</f>
        <v>6.57</v>
      </c>
    </row>
    <row r="120" spans="1:12" x14ac:dyDescent="0.25">
      <c r="A120" s="29" t="s">
        <v>131</v>
      </c>
      <c r="B120" s="5" t="s">
        <v>132</v>
      </c>
      <c r="C120" s="41"/>
      <c r="D120" s="6" t="s">
        <v>197</v>
      </c>
      <c r="E120" s="30">
        <f>VLOOKUP($D120,[5]max!$A$4:$D$369,2,FALSE)</f>
        <v>6397</v>
      </c>
      <c r="F120" s="7">
        <f>+IFERROR(IF(VLOOKUP($D120,[5]max!$A$4:$E$994,5,FALSE)=1,VLOOKUP($D120,[5]max!$A$4:$J$994,6,FALSE),0),0)</f>
        <v>6.24</v>
      </c>
      <c r="G120" s="39">
        <f>+IFERROR(IF(VLOOKUP($D120,[5]med!$A$5:$E$999,5,FALSE)=1,VLOOKUP($D120,[5]med!$A$5:$J$999,6,FALSE),0),0)</f>
        <v>6.24</v>
      </c>
      <c r="H120" s="39">
        <f>+IFERROR(IF(VLOOKUP($D120,[5]min!$A$4:$E$995,5,FALSE)=1,VLOOKUP($D120,[5]min!$A$4:$J$995,6,FALSE),0),0)</f>
        <v>6.24</v>
      </c>
      <c r="I120" s="31">
        <f>+IFERROR(IF(VLOOKUP($D120,[5]max!$A$4:$E$994,5,FALSE)=1,VLOOKUP($D120,[5]max!$A$4:$J$994,10,FALSE),0),0)</f>
        <v>0.94977168949771684</v>
      </c>
      <c r="J120" s="8">
        <f>+IFERROR(IF(VLOOKUP($D120,[5]med!$A$5:$E$999,5,FALSE)=1,VLOOKUP($D120,[5]med!$A$5:$J$999,10,FALSE),0),0)</f>
        <v>0.94977168949771684</v>
      </c>
      <c r="K120" s="8">
        <f>+IFERROR(IF(VLOOKUP($D120,[5]min!$A$4:$E$995,5,FALSE)=1,VLOOKUP($D120,[5]min!$A$4:$J$995,10,FALSE),0),0)</f>
        <v>0.94977168949771684</v>
      </c>
      <c r="L120" s="40">
        <f>+IFERROR(VLOOKUP($D120,[5]max!$A$4:$K$996,7,FALSE),0)</f>
        <v>6.57</v>
      </c>
    </row>
    <row r="121" spans="1:12" x14ac:dyDescent="0.25">
      <c r="A121" s="25" t="s">
        <v>131</v>
      </c>
      <c r="B121" s="9" t="s">
        <v>51</v>
      </c>
      <c r="C121" s="35" t="s">
        <v>198</v>
      </c>
      <c r="D121" s="10" t="s">
        <v>199</v>
      </c>
      <c r="E121" s="26">
        <f>VLOOKUP($D121,[5]max!$A$4:$D$369,2,FALSE)</f>
        <v>6423</v>
      </c>
      <c r="F121" s="11">
        <f>+IFERROR(IF(VLOOKUP($D121,[5]max!$A$4:$E$994,5,FALSE)=1,VLOOKUP($D121,[5]max!$A$4:$J$994,6,FALSE),0),0)</f>
        <v>1.9664999999999999</v>
      </c>
      <c r="G121" s="37">
        <f>+IFERROR(IF(VLOOKUP($D121,[5]med!$A$5:$E$999,5,FALSE)=1,VLOOKUP($D121,[5]med!$A$5:$J$999,6,FALSE),0),0)</f>
        <v>1.9664999999999999</v>
      </c>
      <c r="H121" s="37">
        <f>+IFERROR(IF(VLOOKUP($D121,[5]min!$A$4:$E$995,5,FALSE)=1,VLOOKUP($D121,[5]min!$A$4:$J$995,6,FALSE),0),0)</f>
        <v>1.9664999999999999</v>
      </c>
      <c r="I121" s="27">
        <f>+IFERROR(IF(VLOOKUP($D121,[5]max!$A$4:$E$994,5,FALSE)=1,VLOOKUP($D121,[5]max!$A$4:$J$994,10,FALSE),0),0)</f>
        <v>0.95000000000000007</v>
      </c>
      <c r="J121" s="12">
        <f>+IFERROR(IF(VLOOKUP($D121,[5]med!$A$5:$E$999,5,FALSE)=1,VLOOKUP($D121,[5]med!$A$5:$J$999,10,FALSE),0),0)</f>
        <v>0.95000000000000007</v>
      </c>
      <c r="K121" s="12">
        <f>+IFERROR(IF(VLOOKUP($D121,[5]min!$A$4:$E$995,5,FALSE)=1,VLOOKUP($D121,[5]min!$A$4:$J$995,10,FALSE),0),0)</f>
        <v>0.95000000000000007</v>
      </c>
      <c r="L121" s="38">
        <f>+IFERROR(VLOOKUP($D121,[5]max!$A$4:$K$996,7,FALSE),0)</f>
        <v>2.0699999999999998</v>
      </c>
    </row>
    <row r="122" spans="1:12" x14ac:dyDescent="0.25">
      <c r="A122" s="25" t="s">
        <v>131</v>
      </c>
      <c r="B122" s="9" t="s">
        <v>51</v>
      </c>
      <c r="C122" s="35"/>
      <c r="D122" s="10" t="s">
        <v>200</v>
      </c>
      <c r="E122" s="26">
        <f>VLOOKUP($D122,[5]max!$A$4:$D$369,2,FALSE)</f>
        <v>6424</v>
      </c>
      <c r="F122" s="11">
        <f>+IFERROR(IF(VLOOKUP($D122,[5]max!$A$4:$E$994,5,FALSE)=1,VLOOKUP($D122,[5]max!$A$4:$J$994,6,FALSE),0),0)</f>
        <v>1.9664999999999999</v>
      </c>
      <c r="G122" s="37">
        <f>+IFERROR(IF(VLOOKUP($D122,[5]med!$A$5:$E$999,5,FALSE)=1,VLOOKUP($D122,[5]med!$A$5:$J$999,6,FALSE),0),0)</f>
        <v>1.9664999999999999</v>
      </c>
      <c r="H122" s="37">
        <f>+IFERROR(IF(VLOOKUP($D122,[5]min!$A$4:$E$995,5,FALSE)=1,VLOOKUP($D122,[5]min!$A$4:$J$995,6,FALSE),0),0)</f>
        <v>1.9664999999999999</v>
      </c>
      <c r="I122" s="27">
        <f>+IFERROR(IF(VLOOKUP($D122,[5]max!$A$4:$E$994,5,FALSE)=1,VLOOKUP($D122,[5]max!$A$4:$J$994,10,FALSE),0),0)</f>
        <v>0.95000000000000007</v>
      </c>
      <c r="J122" s="12">
        <f>+IFERROR(IF(VLOOKUP($D122,[5]med!$A$5:$E$999,5,FALSE)=1,VLOOKUP($D122,[5]med!$A$5:$J$999,10,FALSE),0),0)</f>
        <v>0.95000000000000007</v>
      </c>
      <c r="K122" s="12">
        <f>+IFERROR(IF(VLOOKUP($D122,[5]min!$A$4:$E$995,5,FALSE)=1,VLOOKUP($D122,[5]min!$A$4:$J$995,10,FALSE),0),0)</f>
        <v>0.95000000000000007</v>
      </c>
      <c r="L122" s="38">
        <f>+IFERROR(VLOOKUP($D122,[5]max!$A$4:$K$996,7,FALSE),0)</f>
        <v>2.0699999999999998</v>
      </c>
    </row>
    <row r="123" spans="1:12" x14ac:dyDescent="0.25">
      <c r="A123" s="25" t="s">
        <v>131</v>
      </c>
      <c r="B123" s="9" t="s">
        <v>51</v>
      </c>
      <c r="C123" s="35"/>
      <c r="D123" s="10" t="s">
        <v>201</v>
      </c>
      <c r="E123" s="26">
        <f>VLOOKUP($D123,[5]max!$A$4:$D$369,2,FALSE)</f>
        <v>6425</v>
      </c>
      <c r="F123" s="11">
        <f>+IFERROR(IF(VLOOKUP($D123,[5]max!$A$4:$E$994,5,FALSE)=1,VLOOKUP($D123,[5]max!$A$4:$J$994,6,FALSE),0),0)</f>
        <v>0.93</v>
      </c>
      <c r="G123" s="37">
        <f>+IFERROR(IF(VLOOKUP($D123,[5]med!$A$5:$E$999,5,FALSE)=1,VLOOKUP($D123,[5]med!$A$5:$J$999,6,FALSE),0),0)</f>
        <v>0.93</v>
      </c>
      <c r="H123" s="37">
        <f>+IFERROR(IF(VLOOKUP($D123,[5]min!$A$4:$E$995,5,FALSE)=1,VLOOKUP($D123,[5]min!$A$4:$J$995,6,FALSE),0),0)</f>
        <v>0.93</v>
      </c>
      <c r="I123" s="27">
        <f>+IFERROR(IF(VLOOKUP($D123,[5]max!$A$4:$E$994,5,FALSE)=1,VLOOKUP($D123,[5]max!$A$4:$J$994,10,FALSE),0),0)</f>
        <v>0.95092024539877307</v>
      </c>
      <c r="J123" s="12">
        <f>+IFERROR(IF(VLOOKUP($D123,[5]med!$A$5:$E$999,5,FALSE)=1,VLOOKUP($D123,[5]med!$A$5:$J$999,10,FALSE),0),0)</f>
        <v>0.95092024539877307</v>
      </c>
      <c r="K123" s="12">
        <f>+IFERROR(IF(VLOOKUP($D123,[5]min!$A$4:$E$995,5,FALSE)=1,VLOOKUP($D123,[5]min!$A$4:$J$995,10,FALSE),0),0)</f>
        <v>0.95092024539877307</v>
      </c>
      <c r="L123" s="38">
        <f>+IFERROR(VLOOKUP($D123,[5]max!$A$4:$K$996,7,FALSE),0)</f>
        <v>0.97799999999999998</v>
      </c>
    </row>
    <row r="124" spans="1:12" x14ac:dyDescent="0.25">
      <c r="A124" s="29" t="s">
        <v>131</v>
      </c>
      <c r="B124" s="5" t="s">
        <v>62</v>
      </c>
      <c r="C124" s="41" t="s">
        <v>203</v>
      </c>
      <c r="D124" s="6" t="s">
        <v>204</v>
      </c>
      <c r="E124" s="30">
        <f>VLOOKUP($D124,[5]max!$A$4:$D$369,2,FALSE)</f>
        <v>6512</v>
      </c>
      <c r="F124" s="7">
        <f>+IFERROR(IF(VLOOKUP($D124,[5]max!$A$4:$E$994,5,FALSE)=1,VLOOKUP($D124,[5]max!$A$4:$J$994,6,FALSE),0),0)</f>
        <v>8.83</v>
      </c>
      <c r="G124" s="39">
        <f>+IFERROR(IF(VLOOKUP($D124,[5]med!$A$5:$E$999,5,FALSE)=1,VLOOKUP($D124,[5]med!$A$5:$J$999,6,FALSE),0),0)</f>
        <v>8.83</v>
      </c>
      <c r="H124" s="39">
        <f>+IFERROR(IF(VLOOKUP($D124,[5]min!$A$4:$E$995,5,FALSE)=1,VLOOKUP($D124,[5]min!$A$4:$J$995,6,FALSE),0),0)</f>
        <v>8.83</v>
      </c>
      <c r="I124" s="31">
        <f>+IFERROR(IF(VLOOKUP($D124,[5]max!$A$4:$E$994,5,FALSE)=1,VLOOKUP($D124,[5]max!$A$4:$J$994,10,FALSE),0),0)</f>
        <v>0.94946236559139774</v>
      </c>
      <c r="J124" s="8">
        <f>+IFERROR(IF(VLOOKUP($D124,[5]med!$A$5:$E$999,5,FALSE)=1,VLOOKUP($D124,[5]med!$A$5:$J$999,10,FALSE),0),0)</f>
        <v>0.94946236559139774</v>
      </c>
      <c r="K124" s="8">
        <f>+IFERROR(IF(VLOOKUP($D124,[5]min!$A$4:$E$995,5,FALSE)=1,VLOOKUP($D124,[5]min!$A$4:$J$995,10,FALSE),0),0)</f>
        <v>0.94946236559139774</v>
      </c>
      <c r="L124" s="40">
        <f>+IFERROR(VLOOKUP($D124,[5]max!$A$4:$K$996,7,FALSE),0)</f>
        <v>9.3000000000000007</v>
      </c>
    </row>
    <row r="125" spans="1:12" x14ac:dyDescent="0.25">
      <c r="A125" s="29" t="s">
        <v>131</v>
      </c>
      <c r="B125" s="5" t="s">
        <v>62</v>
      </c>
      <c r="C125" s="41"/>
      <c r="D125" s="6" t="s">
        <v>206</v>
      </c>
      <c r="E125" s="30">
        <f>VLOOKUP($D125,[5]max!$A$4:$D$369,2,FALSE)</f>
        <v>6512</v>
      </c>
      <c r="F125" s="7">
        <f>+IFERROR(IF(VLOOKUP($D125,[5]max!$A$4:$E$994,5,FALSE)=1,VLOOKUP($D125,[5]max!$A$4:$J$994,6,FALSE),0),0)</f>
        <v>8.83</v>
      </c>
      <c r="G125" s="39">
        <f>+IFERROR(IF(VLOOKUP($D125,[5]med!$A$5:$E$999,5,FALSE)=1,VLOOKUP($D125,[5]med!$A$5:$J$999,6,FALSE),0),0)</f>
        <v>8.83</v>
      </c>
      <c r="H125" s="39">
        <f>+IFERROR(IF(VLOOKUP($D125,[5]min!$A$4:$E$995,5,FALSE)=1,VLOOKUP($D125,[5]min!$A$4:$J$995,6,FALSE),0),0)</f>
        <v>8.83</v>
      </c>
      <c r="I125" s="31">
        <f>+IFERROR(IF(VLOOKUP($D125,[5]max!$A$4:$E$994,5,FALSE)=1,VLOOKUP($D125,[5]max!$A$4:$J$994,10,FALSE),0),0)</f>
        <v>0.94946236559139774</v>
      </c>
      <c r="J125" s="8">
        <f>+IFERROR(IF(VLOOKUP($D125,[5]med!$A$5:$E$999,5,FALSE)=1,VLOOKUP($D125,[5]med!$A$5:$J$999,10,FALSE),0),0)</f>
        <v>0.94946236559139774</v>
      </c>
      <c r="K125" s="8">
        <f>+IFERROR(IF(VLOOKUP($D125,[5]min!$A$4:$E$995,5,FALSE)=1,VLOOKUP($D125,[5]min!$A$4:$J$995,10,FALSE),0),0)</f>
        <v>0.94946236559139774</v>
      </c>
      <c r="L125" s="40">
        <f>+IFERROR(VLOOKUP($D125,[5]max!$A$4:$K$996,7,FALSE),0)</f>
        <v>9.3000000000000007</v>
      </c>
    </row>
    <row r="126" spans="1:12" x14ac:dyDescent="0.25">
      <c r="A126" s="29" t="s">
        <v>131</v>
      </c>
      <c r="B126" s="5" t="s">
        <v>62</v>
      </c>
      <c r="C126" s="41"/>
      <c r="D126" s="6" t="s">
        <v>208</v>
      </c>
      <c r="E126" s="30">
        <f>VLOOKUP($D126,[5]max!$A$4:$D$369,2,FALSE)</f>
        <v>6512</v>
      </c>
      <c r="F126" s="7">
        <f>+IFERROR(IF(VLOOKUP($D126,[5]max!$A$4:$E$994,5,FALSE)=1,VLOOKUP($D126,[5]max!$A$4:$J$994,6,FALSE),0),0)</f>
        <v>8.83</v>
      </c>
      <c r="G126" s="39">
        <f>+IFERROR(IF(VLOOKUP($D126,[5]med!$A$5:$E$999,5,FALSE)=1,VLOOKUP($D126,[5]med!$A$5:$J$999,6,FALSE),0),0)</f>
        <v>8.83</v>
      </c>
      <c r="H126" s="39">
        <f>+IFERROR(IF(VLOOKUP($D126,[5]min!$A$4:$E$995,5,FALSE)=1,VLOOKUP($D126,[5]min!$A$4:$J$995,6,FALSE),0),0)</f>
        <v>8.83</v>
      </c>
      <c r="I126" s="31">
        <f>+IFERROR(IF(VLOOKUP($D126,[5]max!$A$4:$E$994,5,FALSE)=1,VLOOKUP($D126,[5]max!$A$4:$J$994,10,FALSE),0),0)</f>
        <v>0.94946236559139774</v>
      </c>
      <c r="J126" s="8">
        <f>+IFERROR(IF(VLOOKUP($D126,[5]med!$A$5:$E$999,5,FALSE)=1,VLOOKUP($D126,[5]med!$A$5:$J$999,10,FALSE),0),0)</f>
        <v>0.94946236559139774</v>
      </c>
      <c r="K126" s="8">
        <f>+IFERROR(IF(VLOOKUP($D126,[5]min!$A$4:$E$995,5,FALSE)=1,VLOOKUP($D126,[5]min!$A$4:$J$995,10,FALSE),0),0)</f>
        <v>0.94946236559139774</v>
      </c>
      <c r="L126" s="40">
        <f>+IFERROR(VLOOKUP($D126,[5]max!$A$4:$K$996,7,FALSE),0)</f>
        <v>9.3000000000000007</v>
      </c>
    </row>
    <row r="127" spans="1:12" x14ac:dyDescent="0.25">
      <c r="A127" s="25" t="s">
        <v>131</v>
      </c>
      <c r="B127" s="9" t="s">
        <v>51</v>
      </c>
      <c r="C127" s="35" t="s">
        <v>209</v>
      </c>
      <c r="D127" s="10" t="s">
        <v>210</v>
      </c>
      <c r="E127" s="26">
        <f>VLOOKUP($D127,[5]max!$A$4:$D$369,2,FALSE)</f>
        <v>6338</v>
      </c>
      <c r="F127" s="11">
        <f>+IFERROR(IF(VLOOKUP($D127,[5]max!$A$4:$E$994,5,FALSE)=1,VLOOKUP($D127,[5]max!$A$4:$J$994,6,FALSE),0),0)</f>
        <v>4.75</v>
      </c>
      <c r="G127" s="37">
        <f>+IFERROR(IF(VLOOKUP($D127,[5]med!$A$5:$E$999,5,FALSE)=1,VLOOKUP($D127,[5]med!$A$5:$J$999,6,FALSE),0),0)</f>
        <v>4.75</v>
      </c>
      <c r="H127" s="37">
        <f>+IFERROR(IF(VLOOKUP($D127,[5]min!$A$4:$E$995,5,FALSE)=1,VLOOKUP($D127,[5]min!$A$4:$J$995,6,FALSE),0),0)</f>
        <v>4.75</v>
      </c>
      <c r="I127" s="27">
        <f>+IFERROR(IF(VLOOKUP($D127,[5]max!$A$4:$E$994,5,FALSE)=1,VLOOKUP($D127,[5]max!$A$4:$J$994,10,FALSE),0),0)</f>
        <v>0.95</v>
      </c>
      <c r="J127" s="12">
        <f>+IFERROR(IF(VLOOKUP($D127,[5]med!$A$5:$E$999,5,FALSE)=1,VLOOKUP($D127,[5]med!$A$5:$J$999,10,FALSE),0),0)</f>
        <v>0.95</v>
      </c>
      <c r="K127" s="12">
        <f>+IFERROR(IF(VLOOKUP($D127,[5]min!$A$4:$E$995,5,FALSE)=1,VLOOKUP($D127,[5]min!$A$4:$J$995,10,FALSE),0),0)</f>
        <v>0.95</v>
      </c>
      <c r="L127" s="38">
        <f>+IFERROR(VLOOKUP($D127,[5]max!$A$4:$K$996,7,FALSE),0)</f>
        <v>5</v>
      </c>
    </row>
    <row r="128" spans="1:12" x14ac:dyDescent="0.25">
      <c r="A128" s="25" t="s">
        <v>131</v>
      </c>
      <c r="B128" s="9" t="s">
        <v>51</v>
      </c>
      <c r="C128" s="35"/>
      <c r="D128" s="10" t="s">
        <v>211</v>
      </c>
      <c r="E128" s="26">
        <f>VLOOKUP($D128,[5]max!$A$4:$D$369,2,FALSE)</f>
        <v>6338</v>
      </c>
      <c r="F128" s="11">
        <f>+IFERROR(IF(VLOOKUP($D128,[5]max!$A$4:$E$994,5,FALSE)=1,VLOOKUP($D128,[5]max!$A$4:$J$994,6,FALSE),0),0)</f>
        <v>4.75</v>
      </c>
      <c r="G128" s="37">
        <f>+IFERROR(IF(VLOOKUP($D128,[5]med!$A$5:$E$999,5,FALSE)=1,VLOOKUP($D128,[5]med!$A$5:$J$999,6,FALSE),0),0)</f>
        <v>4.75</v>
      </c>
      <c r="H128" s="37">
        <f>+IFERROR(IF(VLOOKUP($D128,[5]min!$A$4:$E$995,5,FALSE)=1,VLOOKUP($D128,[5]min!$A$4:$J$995,6,FALSE),0),0)</f>
        <v>4.75</v>
      </c>
      <c r="I128" s="27">
        <f>+IFERROR(IF(VLOOKUP($D128,[5]max!$A$4:$E$994,5,FALSE)=1,VLOOKUP($D128,[5]max!$A$4:$J$994,10,FALSE),0),0)</f>
        <v>0.95</v>
      </c>
      <c r="J128" s="12">
        <f>+IFERROR(IF(VLOOKUP($D128,[5]med!$A$5:$E$999,5,FALSE)=1,VLOOKUP($D128,[5]med!$A$5:$J$999,10,FALSE),0),0)</f>
        <v>0.95</v>
      </c>
      <c r="K128" s="12">
        <f>+IFERROR(IF(VLOOKUP($D128,[5]min!$A$4:$E$995,5,FALSE)=1,VLOOKUP($D128,[5]min!$A$4:$J$995,10,FALSE),0),0)</f>
        <v>0.95</v>
      </c>
      <c r="L128" s="38">
        <f>+IFERROR(VLOOKUP($D128,[5]max!$A$4:$K$996,7,FALSE),0)</f>
        <v>5</v>
      </c>
    </row>
    <row r="129" spans="1:12" x14ac:dyDescent="0.25">
      <c r="A129" s="29" t="s">
        <v>131</v>
      </c>
      <c r="B129" s="5" t="s">
        <v>51</v>
      </c>
      <c r="C129" s="41" t="s">
        <v>212</v>
      </c>
      <c r="D129" s="6" t="s">
        <v>213</v>
      </c>
      <c r="E129" s="30">
        <f>VLOOKUP($D129,[5]max!$A$4:$D$369,2,FALSE)</f>
        <v>6495</v>
      </c>
      <c r="F129" s="7">
        <f>+IFERROR(IF(VLOOKUP($D129,[5]max!$A$4:$E$994,5,FALSE)=1,VLOOKUP($D129,[5]max!$A$4:$J$994,6,FALSE),0),0)</f>
        <v>4.09</v>
      </c>
      <c r="G129" s="39">
        <f>+IFERROR(IF(VLOOKUP($D129,[5]med!$A$5:$E$999,5,FALSE)=1,VLOOKUP($D129,[5]med!$A$5:$J$999,6,FALSE),0),0)</f>
        <v>4.09</v>
      </c>
      <c r="H129" s="39">
        <f>+IFERROR(IF(VLOOKUP($D129,[5]min!$A$4:$E$995,5,FALSE)=1,VLOOKUP($D129,[5]min!$A$4:$J$995,6,FALSE),0),0)</f>
        <v>4.09</v>
      </c>
      <c r="I129" s="31">
        <f>+IFERROR(IF(VLOOKUP($D129,[5]max!$A$4:$E$994,5,FALSE)=1,VLOOKUP($D129,[5]max!$A$4:$J$994,10,FALSE),0),0)</f>
        <v>0.9489559164733179</v>
      </c>
      <c r="J129" s="8">
        <f>+IFERROR(IF(VLOOKUP($D129,[5]med!$A$5:$E$999,5,FALSE)=1,VLOOKUP($D129,[5]med!$A$5:$J$999,10,FALSE),0),0)</f>
        <v>0.9489559164733179</v>
      </c>
      <c r="K129" s="8">
        <f>+IFERROR(IF(VLOOKUP($D129,[5]min!$A$4:$E$995,5,FALSE)=1,VLOOKUP($D129,[5]min!$A$4:$J$995,10,FALSE),0),0)</f>
        <v>0.9489559164733179</v>
      </c>
      <c r="L129" s="40">
        <f>+IFERROR(VLOOKUP($D129,[5]max!$A$4:$K$996,7,FALSE),0)</f>
        <v>4.3099999999999996</v>
      </c>
    </row>
    <row r="130" spans="1:12" x14ac:dyDescent="0.25">
      <c r="A130" s="29" t="s">
        <v>131</v>
      </c>
      <c r="B130" s="5" t="s">
        <v>51</v>
      </c>
      <c r="C130" s="41"/>
      <c r="D130" s="6" t="s">
        <v>214</v>
      </c>
      <c r="E130" s="30">
        <f>VLOOKUP($D130,[5]max!$A$4:$D$369,2,FALSE)</f>
        <v>6495</v>
      </c>
      <c r="F130" s="7">
        <f>+IFERROR(IF(VLOOKUP($D130,[5]max!$A$4:$E$994,5,FALSE)=1,VLOOKUP($D130,[5]max!$A$4:$J$994,6,FALSE),0),0)</f>
        <v>4.09</v>
      </c>
      <c r="G130" s="39">
        <f>+IFERROR(IF(VLOOKUP($D130,[5]med!$A$5:$E$999,5,FALSE)=1,VLOOKUP($D130,[5]med!$A$5:$J$999,6,FALSE),0),0)</f>
        <v>4.09</v>
      </c>
      <c r="H130" s="39">
        <f>+IFERROR(IF(VLOOKUP($D130,[5]min!$A$4:$E$995,5,FALSE)=1,VLOOKUP($D130,[5]min!$A$4:$J$995,6,FALSE),0),0)</f>
        <v>4.09</v>
      </c>
      <c r="I130" s="31">
        <f>+IFERROR(IF(VLOOKUP($D130,[5]max!$A$4:$E$994,5,FALSE)=1,VLOOKUP($D130,[5]max!$A$4:$J$994,10,FALSE),0),0)</f>
        <v>0.9489559164733179</v>
      </c>
      <c r="J130" s="8">
        <f>+IFERROR(IF(VLOOKUP($D130,[5]med!$A$5:$E$999,5,FALSE)=1,VLOOKUP($D130,[5]med!$A$5:$J$999,10,FALSE),0),0)</f>
        <v>0.9489559164733179</v>
      </c>
      <c r="K130" s="8">
        <f>+IFERROR(IF(VLOOKUP($D130,[5]min!$A$4:$E$995,5,FALSE)=1,VLOOKUP($D130,[5]min!$A$4:$J$995,10,FALSE),0),0)</f>
        <v>0.9489559164733179</v>
      </c>
      <c r="L130" s="40">
        <f>+IFERROR(VLOOKUP($D130,[5]max!$A$4:$K$996,7,FALSE),0)</f>
        <v>4.3099999999999996</v>
      </c>
    </row>
    <row r="131" spans="1:12" x14ac:dyDescent="0.25">
      <c r="A131" s="25" t="s">
        <v>131</v>
      </c>
      <c r="B131" s="9" t="s">
        <v>51</v>
      </c>
      <c r="C131" s="35" t="s">
        <v>215</v>
      </c>
      <c r="D131" s="10" t="s">
        <v>216</v>
      </c>
      <c r="E131" s="26">
        <f>VLOOKUP($D131,[5]max!$A$4:$D$369,2,FALSE)</f>
        <v>6497</v>
      </c>
      <c r="F131" s="11">
        <f>+IFERROR(IF(VLOOKUP($D131,[5]max!$A$4:$E$994,5,FALSE)=1,VLOOKUP($D131,[5]max!$A$4:$J$994,6,FALSE),0),0)</f>
        <v>2</v>
      </c>
      <c r="G131" s="37">
        <f>+IFERROR(IF(VLOOKUP($D131,[5]med!$A$5:$E$999,5,FALSE)=1,VLOOKUP($D131,[5]med!$A$5:$J$999,6,FALSE),0),0)</f>
        <v>2</v>
      </c>
      <c r="H131" s="37">
        <f>+IFERROR(IF(VLOOKUP($D131,[5]min!$A$4:$E$995,5,FALSE)=1,VLOOKUP($D131,[5]min!$A$4:$J$995,6,FALSE),0),0)</f>
        <v>2</v>
      </c>
      <c r="I131" s="27">
        <f>+IFERROR(IF(VLOOKUP($D131,[5]max!$A$4:$E$994,5,FALSE)=1,VLOOKUP($D131,[5]max!$A$4:$J$994,10,FALSE),0),0)</f>
        <v>0.85106382978723405</v>
      </c>
      <c r="J131" s="12">
        <f>+IFERROR(IF(VLOOKUP($D131,[5]med!$A$5:$E$999,5,FALSE)=1,VLOOKUP($D131,[5]med!$A$5:$J$999,10,FALSE),0),0)</f>
        <v>0.85106382978723405</v>
      </c>
      <c r="K131" s="12">
        <f>+IFERROR(IF(VLOOKUP($D131,[5]min!$A$4:$E$995,5,FALSE)=1,VLOOKUP($D131,[5]min!$A$4:$J$995,10,FALSE),0),0)</f>
        <v>0.85106382978723405</v>
      </c>
      <c r="L131" s="38">
        <f>+IFERROR(VLOOKUP($D131,[5]max!$A$4:$K$996,7,FALSE),0)</f>
        <v>2.35</v>
      </c>
    </row>
    <row r="132" spans="1:12" x14ac:dyDescent="0.25">
      <c r="A132" s="25" t="s">
        <v>131</v>
      </c>
      <c r="B132" s="9" t="s">
        <v>51</v>
      </c>
      <c r="C132" s="35"/>
      <c r="D132" s="10" t="s">
        <v>217</v>
      </c>
      <c r="E132" s="26">
        <f>VLOOKUP($D132,[5]max!$A$4:$D$369,2,FALSE)</f>
        <v>6497</v>
      </c>
      <c r="F132" s="11">
        <f>+IFERROR(IF(VLOOKUP($D132,[5]max!$A$4:$E$994,5,FALSE)=1,VLOOKUP($D132,[5]max!$A$4:$J$994,6,FALSE),0),0)</f>
        <v>2</v>
      </c>
      <c r="G132" s="37">
        <f>+IFERROR(IF(VLOOKUP($D132,[5]med!$A$5:$E$999,5,FALSE)=1,VLOOKUP($D132,[5]med!$A$5:$J$999,6,FALSE),0),0)</f>
        <v>2</v>
      </c>
      <c r="H132" s="37">
        <f>+IFERROR(IF(VLOOKUP($D132,[5]min!$A$4:$E$995,5,FALSE)=1,VLOOKUP($D132,[5]min!$A$4:$J$995,6,FALSE),0),0)</f>
        <v>1.1000000000000001</v>
      </c>
      <c r="I132" s="27">
        <f>+IFERROR(IF(VLOOKUP($D132,[5]max!$A$4:$E$994,5,FALSE)=1,VLOOKUP($D132,[5]max!$A$4:$J$994,10,FALSE),0),0)</f>
        <v>0.85106382978723405</v>
      </c>
      <c r="J132" s="12">
        <f>+IFERROR(IF(VLOOKUP($D132,[5]med!$A$5:$E$999,5,FALSE)=1,VLOOKUP($D132,[5]med!$A$5:$J$999,10,FALSE),0),0)</f>
        <v>0.85106382978723405</v>
      </c>
      <c r="K132" s="12">
        <f>+IFERROR(IF(VLOOKUP($D132,[5]min!$A$4:$E$995,5,FALSE)=1,VLOOKUP($D132,[5]min!$A$4:$J$995,10,FALSE),0),0)</f>
        <v>0.46808510638297873</v>
      </c>
      <c r="L132" s="38">
        <f>+IFERROR(VLOOKUP($D132,[5]max!$A$4:$K$996,7,FALSE),0)</f>
        <v>2.35</v>
      </c>
    </row>
    <row r="133" spans="1:12" x14ac:dyDescent="0.25">
      <c r="A133" s="25" t="s">
        <v>131</v>
      </c>
      <c r="B133" s="9" t="s">
        <v>51</v>
      </c>
      <c r="C133" s="35"/>
      <c r="D133" s="10" t="s">
        <v>218</v>
      </c>
      <c r="E133" s="26">
        <f>VLOOKUP($D133,[5]max!$A$4:$D$369,2,FALSE)</f>
        <v>6497</v>
      </c>
      <c r="F133" s="11">
        <f>+IFERROR(IF(VLOOKUP($D133,[5]max!$A$4:$E$994,5,FALSE)=1,VLOOKUP($D133,[5]max!$A$4:$J$994,6,FALSE),0),0)</f>
        <v>1.1000000000000001</v>
      </c>
      <c r="G133" s="37">
        <f>+IFERROR(IF(VLOOKUP($D133,[5]med!$A$5:$E$999,5,FALSE)=1,VLOOKUP($D133,[5]med!$A$5:$J$999,6,FALSE),0),0)</f>
        <v>1.1000000000000001</v>
      </c>
      <c r="H133" s="37">
        <f>+IFERROR(IF(VLOOKUP($D133,[5]min!$A$4:$E$995,5,FALSE)=1,VLOOKUP($D133,[5]min!$A$4:$J$995,6,FALSE),0),0)</f>
        <v>2</v>
      </c>
      <c r="I133" s="27">
        <f>+IFERROR(IF(VLOOKUP($D133,[5]max!$A$4:$E$994,5,FALSE)=1,VLOOKUP($D133,[5]max!$A$4:$J$994,10,FALSE),0),0)</f>
        <v>0.94827586206896564</v>
      </c>
      <c r="J133" s="12">
        <f>+IFERROR(IF(VLOOKUP($D133,[5]med!$A$5:$E$999,5,FALSE)=1,VLOOKUP($D133,[5]med!$A$5:$J$999,10,FALSE),0),0)</f>
        <v>0.94827586206896564</v>
      </c>
      <c r="K133" s="12">
        <f>+IFERROR(IF(VLOOKUP($D133,[5]min!$A$4:$E$995,5,FALSE)=1,VLOOKUP($D133,[5]min!$A$4:$J$995,10,FALSE),0),0)</f>
        <v>1.7241379310344829</v>
      </c>
      <c r="L133" s="38">
        <f>+IFERROR(VLOOKUP($D133,[5]max!$A$4:$K$996,7,FALSE),0)</f>
        <v>1.1599999999999999</v>
      </c>
    </row>
    <row r="134" spans="1:12" x14ac:dyDescent="0.25">
      <c r="A134" s="29" t="s">
        <v>131</v>
      </c>
      <c r="B134" s="5" t="s">
        <v>51</v>
      </c>
      <c r="C134" s="41" t="s">
        <v>219</v>
      </c>
      <c r="D134" s="6" t="s">
        <v>220</v>
      </c>
      <c r="E134" s="30">
        <f>VLOOKUP($D134,[5]max!$A$4:$D$369,2,FALSE)</f>
        <v>6710</v>
      </c>
      <c r="F134" s="7">
        <f>+IFERROR(IF(VLOOKUP($D134,[5]max!$A$4:$E$994,5,FALSE)=1,VLOOKUP($D134,[5]max!$A$4:$J$994,6,FALSE),0),0)</f>
        <v>1.5</v>
      </c>
      <c r="G134" s="39">
        <f>+IFERROR(IF(VLOOKUP($D134,[5]med!$A$5:$E$999,5,FALSE)=1,VLOOKUP($D134,[5]med!$A$5:$J$999,6,FALSE),0),0)</f>
        <v>1.5</v>
      </c>
      <c r="H134" s="39">
        <f>+IFERROR(IF(VLOOKUP($D134,[5]min!$A$4:$E$995,5,FALSE)=1,VLOOKUP($D134,[5]min!$A$4:$J$995,6,FALSE),0),0)</f>
        <v>1.5</v>
      </c>
      <c r="I134" s="31">
        <f>+IFERROR(IF(VLOOKUP($D134,[5]max!$A$4:$E$994,5,FALSE)=1,VLOOKUP($D134,[5]max!$A$4:$J$994,10,FALSE),0),0)</f>
        <v>0.3</v>
      </c>
      <c r="J134" s="8">
        <f>+IFERROR(IF(VLOOKUP($D134,[5]med!$A$5:$E$999,5,FALSE)=1,VLOOKUP($D134,[5]med!$A$5:$J$999,10,FALSE),0),0)</f>
        <v>0.3</v>
      </c>
      <c r="K134" s="8">
        <f>+IFERROR(IF(VLOOKUP($D134,[5]min!$A$4:$E$995,5,FALSE)=1,VLOOKUP($D134,[5]min!$A$4:$J$995,10,FALSE),0),0)</f>
        <v>0.3</v>
      </c>
      <c r="L134" s="40">
        <f>+IFERROR(VLOOKUP($D134,[5]max!$A$4:$K$996,7,FALSE),0)</f>
        <v>5</v>
      </c>
    </row>
    <row r="135" spans="1:12" x14ac:dyDescent="0.25">
      <c r="A135" s="25" t="s">
        <v>131</v>
      </c>
      <c r="B135" s="9" t="s">
        <v>132</v>
      </c>
      <c r="C135" s="35" t="s">
        <v>221</v>
      </c>
      <c r="D135" s="10" t="s">
        <v>222</v>
      </c>
      <c r="E135" s="26">
        <f>VLOOKUP($D135,[5]max!$A$4:$D$369,2,FALSE)</f>
        <v>6743</v>
      </c>
      <c r="F135" s="11">
        <f>+IFERROR(IF(VLOOKUP($D135,[5]max!$A$4:$E$994,5,FALSE)=1,VLOOKUP($D135,[5]max!$A$4:$J$994,6,FALSE),0),0)</f>
        <v>3.89</v>
      </c>
      <c r="G135" s="37">
        <f>+IFERROR(IF(VLOOKUP($D135,[5]med!$A$5:$E$999,5,FALSE)=1,VLOOKUP($D135,[5]med!$A$5:$J$999,6,FALSE),0),0)</f>
        <v>3.89</v>
      </c>
      <c r="H135" s="37">
        <f>+IFERROR(IF(VLOOKUP($D135,[5]min!$A$4:$E$995,5,FALSE)=1,VLOOKUP($D135,[5]min!$A$4:$J$995,6,FALSE),0),0)</f>
        <v>3.89</v>
      </c>
      <c r="I135" s="27">
        <f>+IFERROR(IF(VLOOKUP($D135,[5]max!$A$4:$E$994,5,FALSE)=1,VLOOKUP($D135,[5]max!$A$4:$J$994,10,FALSE),0),0)</f>
        <v>0.94878048780487811</v>
      </c>
      <c r="J135" s="12">
        <f>+IFERROR(IF(VLOOKUP($D135,[5]med!$A$5:$E$999,5,FALSE)=1,VLOOKUP($D135,[5]med!$A$5:$J$999,10,FALSE),0),0)</f>
        <v>0.94878048780487811</v>
      </c>
      <c r="K135" s="12">
        <f>+IFERROR(IF(VLOOKUP($D135,[5]min!$A$4:$E$995,5,FALSE)=1,VLOOKUP($D135,[5]min!$A$4:$J$995,10,FALSE),0),0)</f>
        <v>0.94878048780487811</v>
      </c>
      <c r="L135" s="38">
        <f>+IFERROR(VLOOKUP($D135,[5]max!$A$4:$K$996,7,FALSE),0)</f>
        <v>4.0999999999999996</v>
      </c>
    </row>
    <row r="136" spans="1:12" x14ac:dyDescent="0.25">
      <c r="A136" s="25" t="s">
        <v>131</v>
      </c>
      <c r="B136" s="9" t="s">
        <v>132</v>
      </c>
      <c r="C136" s="35"/>
      <c r="D136" s="10" t="s">
        <v>223</v>
      </c>
      <c r="E136" s="26">
        <f>VLOOKUP($D136,[5]max!$A$4:$D$369,2,FALSE)</f>
        <v>6744</v>
      </c>
      <c r="F136" s="11">
        <f>+IFERROR(IF(VLOOKUP($D136,[5]max!$A$4:$E$994,5,FALSE)=1,VLOOKUP($D136,[5]max!$A$4:$J$994,6,FALSE),0),0)</f>
        <v>3.89</v>
      </c>
      <c r="G136" s="37">
        <f>+IFERROR(IF(VLOOKUP($D136,[5]med!$A$5:$E$999,5,FALSE)=1,VLOOKUP($D136,[5]med!$A$5:$J$999,6,FALSE),0),0)</f>
        <v>3.89</v>
      </c>
      <c r="H136" s="37">
        <f>+IFERROR(IF(VLOOKUP($D136,[5]min!$A$4:$E$995,5,FALSE)=1,VLOOKUP($D136,[5]min!$A$4:$J$995,6,FALSE),0),0)</f>
        <v>3.89</v>
      </c>
      <c r="I136" s="27">
        <f>+IFERROR(IF(VLOOKUP($D136,[5]max!$A$4:$E$994,5,FALSE)=1,VLOOKUP($D136,[5]max!$A$4:$J$994,10,FALSE),0),0)</f>
        <v>0.94878048780487811</v>
      </c>
      <c r="J136" s="12">
        <f>+IFERROR(IF(VLOOKUP($D136,[5]med!$A$5:$E$999,5,FALSE)=1,VLOOKUP($D136,[5]med!$A$5:$J$999,10,FALSE),0),0)</f>
        <v>0.94878048780487811</v>
      </c>
      <c r="K136" s="12">
        <f>+IFERROR(IF(VLOOKUP($D136,[5]min!$A$4:$E$995,5,FALSE)=1,VLOOKUP($D136,[5]min!$A$4:$J$995,10,FALSE),0),0)</f>
        <v>0.94878048780487811</v>
      </c>
      <c r="L136" s="38">
        <f>+IFERROR(VLOOKUP($D136,[5]max!$A$4:$K$996,7,FALSE),0)</f>
        <v>4.0999999999999996</v>
      </c>
    </row>
    <row r="137" spans="1:12" x14ac:dyDescent="0.25">
      <c r="A137" s="29" t="s">
        <v>131</v>
      </c>
      <c r="B137" s="5" t="s">
        <v>132</v>
      </c>
      <c r="C137" s="41" t="s">
        <v>224</v>
      </c>
      <c r="D137" s="6" t="s">
        <v>225</v>
      </c>
      <c r="E137" s="30">
        <f>VLOOKUP($D137,[5]max!$A$4:$D$369,2,FALSE)</f>
        <v>6767</v>
      </c>
      <c r="F137" s="7">
        <f>+IFERROR(IF(VLOOKUP($D137,[5]max!$A$4:$E$994,5,FALSE)=1,VLOOKUP($D137,[5]max!$A$4:$J$994,6,FALSE),0),0)</f>
        <v>4</v>
      </c>
      <c r="G137" s="39">
        <f>+IFERROR(IF(VLOOKUP($D137,[5]med!$A$5:$E$999,5,FALSE)=1,VLOOKUP($D137,[5]med!$A$5:$J$999,6,FALSE),0),0)</f>
        <v>4</v>
      </c>
      <c r="H137" s="39">
        <f>+IFERROR(IF(VLOOKUP($D137,[5]min!$A$4:$E$995,5,FALSE)=1,VLOOKUP($D137,[5]min!$A$4:$J$995,6,FALSE),0),0)</f>
        <v>4</v>
      </c>
      <c r="I137" s="31">
        <f>+IFERROR(IF(VLOOKUP($D137,[5]max!$A$4:$E$994,5,FALSE)=1,VLOOKUP($D137,[5]max!$A$4:$J$994,10,FALSE),0),0)</f>
        <v>0.90909090909090906</v>
      </c>
      <c r="J137" s="8">
        <f>+IFERROR(IF(VLOOKUP($D137,[5]med!$A$5:$E$999,5,FALSE)=1,VLOOKUP($D137,[5]med!$A$5:$J$999,10,FALSE),0),0)</f>
        <v>0.90909090909090906</v>
      </c>
      <c r="K137" s="8">
        <f>+IFERROR(IF(VLOOKUP($D137,[5]min!$A$4:$E$995,5,FALSE)=1,VLOOKUP($D137,[5]min!$A$4:$J$995,10,FALSE),0),0)</f>
        <v>0.90909090909090906</v>
      </c>
      <c r="L137" s="40">
        <f>+IFERROR(VLOOKUP($D137,[5]max!$A$4:$K$996,7,FALSE),0)</f>
        <v>4.4000000000000004</v>
      </c>
    </row>
    <row r="138" spans="1:12" x14ac:dyDescent="0.25">
      <c r="A138" s="29" t="s">
        <v>131</v>
      </c>
      <c r="B138" s="5" t="s">
        <v>132</v>
      </c>
      <c r="C138" s="41"/>
      <c r="D138" s="6" t="s">
        <v>226</v>
      </c>
      <c r="E138" s="30">
        <f>VLOOKUP($D138,[5]max!$A$4:$D$369,2,FALSE)</f>
        <v>6767</v>
      </c>
      <c r="F138" s="7">
        <f>+IFERROR(IF(VLOOKUP($D138,[5]max!$A$4:$E$994,5,FALSE)=1,VLOOKUP($D138,[5]max!$A$4:$J$994,6,FALSE),0),0)</f>
        <v>4</v>
      </c>
      <c r="G138" s="39">
        <f>+IFERROR(IF(VLOOKUP($D138,[5]med!$A$5:$E$999,5,FALSE)=1,VLOOKUP($D138,[5]med!$A$5:$J$999,6,FALSE),0),0)</f>
        <v>4</v>
      </c>
      <c r="H138" s="39">
        <f>+IFERROR(IF(VLOOKUP($D138,[5]min!$A$4:$E$995,5,FALSE)=1,VLOOKUP($D138,[5]min!$A$4:$J$995,6,FALSE),0),0)</f>
        <v>4</v>
      </c>
      <c r="I138" s="31">
        <f>+IFERROR(IF(VLOOKUP($D138,[5]max!$A$4:$E$994,5,FALSE)=1,VLOOKUP($D138,[5]max!$A$4:$J$994,10,FALSE),0),0)</f>
        <v>0.90909090909090906</v>
      </c>
      <c r="J138" s="8">
        <f>+IFERROR(IF(VLOOKUP($D138,[5]med!$A$5:$E$999,5,FALSE)=1,VLOOKUP($D138,[5]med!$A$5:$J$999,10,FALSE),0),0)</f>
        <v>0.90909090909090906</v>
      </c>
      <c r="K138" s="8">
        <f>+IFERROR(IF(VLOOKUP($D138,[5]min!$A$4:$E$995,5,FALSE)=1,VLOOKUP($D138,[5]min!$A$4:$J$995,10,FALSE),0),0)</f>
        <v>0.90909090909090906</v>
      </c>
      <c r="L138" s="40">
        <f>+IFERROR(VLOOKUP($D138,[5]max!$A$4:$K$996,7,FALSE),0)</f>
        <v>4.4000000000000004</v>
      </c>
    </row>
    <row r="139" spans="1:12" x14ac:dyDescent="0.25">
      <c r="A139" s="25" t="s">
        <v>131</v>
      </c>
      <c r="B139" s="9" t="s">
        <v>190</v>
      </c>
      <c r="C139" s="35" t="s">
        <v>227</v>
      </c>
      <c r="D139" s="10" t="s">
        <v>228</v>
      </c>
      <c r="E139" s="26">
        <f>VLOOKUP($D139,[5]max!$A$4:$D$369,2,FALSE)</f>
        <v>6798</v>
      </c>
      <c r="F139" s="11">
        <f>+IFERROR(IF(VLOOKUP($D139,[5]max!$A$4:$E$994,5,FALSE)=1,VLOOKUP($D139,[5]max!$A$4:$J$994,6,FALSE),0),0)</f>
        <v>3</v>
      </c>
      <c r="G139" s="37">
        <f>+IFERROR(IF(VLOOKUP($D139,[5]med!$A$5:$E$999,5,FALSE)=1,VLOOKUP($D139,[5]med!$A$5:$J$999,6,FALSE),0),0)</f>
        <v>3</v>
      </c>
      <c r="H139" s="37">
        <f>+IFERROR(IF(VLOOKUP($D139,[5]min!$A$4:$E$995,5,FALSE)=1,VLOOKUP($D139,[5]min!$A$4:$J$995,6,FALSE),0),0)</f>
        <v>3</v>
      </c>
      <c r="I139" s="27">
        <f>+IFERROR(IF(VLOOKUP($D139,[5]max!$A$4:$E$994,5,FALSE)=1,VLOOKUP($D139,[5]max!$A$4:$J$994,10,FALSE),0),0)</f>
        <v>0.89020771513353114</v>
      </c>
      <c r="J139" s="12">
        <f>+IFERROR(IF(VLOOKUP($D139,[5]med!$A$5:$E$999,5,FALSE)=1,VLOOKUP($D139,[5]med!$A$5:$J$999,10,FALSE),0),0)</f>
        <v>0.89020771513353114</v>
      </c>
      <c r="K139" s="12">
        <f>+IFERROR(IF(VLOOKUP($D139,[5]min!$A$4:$E$995,5,FALSE)=1,VLOOKUP($D139,[5]min!$A$4:$J$995,10,FALSE),0),0)</f>
        <v>0.89020771513353114</v>
      </c>
      <c r="L139" s="38">
        <f>+IFERROR(VLOOKUP($D139,[5]max!$A$4:$K$996,7,FALSE),0)</f>
        <v>3.37</v>
      </c>
    </row>
    <row r="140" spans="1:12" x14ac:dyDescent="0.25">
      <c r="A140" s="25" t="s">
        <v>131</v>
      </c>
      <c r="B140" s="9" t="s">
        <v>190</v>
      </c>
      <c r="C140" s="35"/>
      <c r="D140" s="10" t="s">
        <v>229</v>
      </c>
      <c r="E140" s="26">
        <f>VLOOKUP($D140,[5]max!$A$4:$D$369,2,FALSE)</f>
        <v>6799</v>
      </c>
      <c r="F140" s="11">
        <f>+IFERROR(IF(VLOOKUP($D140,[5]max!$A$4:$E$994,5,FALSE)=1,VLOOKUP($D140,[5]max!$A$4:$J$994,6,FALSE),0),0)</f>
        <v>3</v>
      </c>
      <c r="G140" s="37">
        <f>+IFERROR(IF(VLOOKUP($D140,[5]med!$A$5:$E$999,5,FALSE)=1,VLOOKUP($D140,[5]med!$A$5:$J$999,6,FALSE),0),0)</f>
        <v>3</v>
      </c>
      <c r="H140" s="37">
        <f>+IFERROR(IF(VLOOKUP($D140,[5]min!$A$4:$E$995,5,FALSE)=1,VLOOKUP($D140,[5]min!$A$4:$J$995,6,FALSE),0),0)</f>
        <v>3</v>
      </c>
      <c r="I140" s="27">
        <f>+IFERROR(IF(VLOOKUP($D140,[5]max!$A$4:$E$994,5,FALSE)=1,VLOOKUP($D140,[5]max!$A$4:$J$994,10,FALSE),0),0)</f>
        <v>0.89020771513353114</v>
      </c>
      <c r="J140" s="12">
        <f>+IFERROR(IF(VLOOKUP($D140,[5]med!$A$5:$E$999,5,FALSE)=1,VLOOKUP($D140,[5]med!$A$5:$J$999,10,FALSE),0),0)</f>
        <v>0.89020771513353114</v>
      </c>
      <c r="K140" s="12">
        <f>+IFERROR(IF(VLOOKUP($D140,[5]min!$A$4:$E$995,5,FALSE)=1,VLOOKUP($D140,[5]min!$A$4:$J$995,10,FALSE),0),0)</f>
        <v>0.89020771513353114</v>
      </c>
      <c r="L140" s="38">
        <f>+IFERROR(VLOOKUP($D140,[5]max!$A$4:$K$996,7,FALSE),0)</f>
        <v>3.37</v>
      </c>
    </row>
    <row r="141" spans="1:12" x14ac:dyDescent="0.25">
      <c r="A141" s="29" t="s">
        <v>131</v>
      </c>
      <c r="B141" s="5" t="s">
        <v>136</v>
      </c>
      <c r="C141" s="41" t="s">
        <v>230</v>
      </c>
      <c r="D141" s="6" t="s">
        <v>202</v>
      </c>
      <c r="E141" s="30">
        <f>VLOOKUP($D141,[5]max!$A$4:$D$369,2,FALSE)</f>
        <v>6723</v>
      </c>
      <c r="F141" s="7">
        <f>+IFERROR(IF(VLOOKUP($D141,[5]max!$A$4:$E$994,5,FALSE)=1,VLOOKUP($D141,[5]max!$A$4:$J$994,6,FALSE),0),0)</f>
        <v>4.75</v>
      </c>
      <c r="G141" s="39">
        <f>+IFERROR(IF(VLOOKUP($D141,[5]med!$A$5:$E$999,5,FALSE)=1,VLOOKUP($D141,[5]med!$A$5:$J$999,6,FALSE),0),0)</f>
        <v>4.75</v>
      </c>
      <c r="H141" s="39">
        <f>+IFERROR(IF(VLOOKUP($D141,[5]min!$A$4:$E$995,5,FALSE)=1,VLOOKUP($D141,[5]min!$A$4:$J$995,6,FALSE),0),0)</f>
        <v>4.75</v>
      </c>
      <c r="I141" s="31">
        <f>+IFERROR(IF(VLOOKUP($D141,[5]max!$A$4:$E$994,5,FALSE)=1,VLOOKUP($D141,[5]max!$A$4:$J$994,10,FALSE),0),0)</f>
        <v>0.95</v>
      </c>
      <c r="J141" s="8">
        <f>+IFERROR(IF(VLOOKUP($D141,[5]med!$A$5:$E$999,5,FALSE)=1,VLOOKUP($D141,[5]med!$A$5:$J$999,10,FALSE),0),0)</f>
        <v>0.95</v>
      </c>
      <c r="K141" s="8">
        <f>+IFERROR(IF(VLOOKUP($D141,[5]min!$A$4:$E$995,5,FALSE)=1,VLOOKUP($D141,[5]min!$A$4:$J$995,10,FALSE),0),0)</f>
        <v>0.95</v>
      </c>
      <c r="L141" s="40">
        <f>+IFERROR(VLOOKUP($D141,[5]max!$A$4:$K$996,7,FALSE),0)</f>
        <v>5</v>
      </c>
    </row>
    <row r="142" spans="1:12" x14ac:dyDescent="0.25">
      <c r="A142" s="29" t="s">
        <v>131</v>
      </c>
      <c r="B142" s="5" t="s">
        <v>136</v>
      </c>
      <c r="C142" s="41"/>
      <c r="D142" s="6" t="s">
        <v>205</v>
      </c>
      <c r="E142" s="30">
        <f>VLOOKUP($D142,[5]max!$A$4:$D$369,2,FALSE)</f>
        <v>6723</v>
      </c>
      <c r="F142" s="7">
        <f>+IFERROR(IF(VLOOKUP($D142,[5]max!$A$4:$E$994,5,FALSE)=1,VLOOKUP($D142,[5]max!$A$4:$J$994,6,FALSE),0),0)</f>
        <v>4.75</v>
      </c>
      <c r="G142" s="39">
        <f>+IFERROR(IF(VLOOKUP($D142,[5]med!$A$5:$E$999,5,FALSE)=1,VLOOKUP($D142,[5]med!$A$5:$J$999,6,FALSE),0),0)</f>
        <v>4.75</v>
      </c>
      <c r="H142" s="39">
        <f>+IFERROR(IF(VLOOKUP($D142,[5]min!$A$4:$E$995,5,FALSE)=1,VLOOKUP($D142,[5]min!$A$4:$J$995,6,FALSE),0),0)</f>
        <v>4.75</v>
      </c>
      <c r="I142" s="31">
        <f>+IFERROR(IF(VLOOKUP($D142,[5]max!$A$4:$E$994,5,FALSE)=1,VLOOKUP($D142,[5]max!$A$4:$J$994,10,FALSE),0),0)</f>
        <v>0.95</v>
      </c>
      <c r="J142" s="8">
        <f>+IFERROR(IF(VLOOKUP($D142,[5]med!$A$5:$E$999,5,FALSE)=1,VLOOKUP($D142,[5]med!$A$5:$J$999,10,FALSE),0),0)</f>
        <v>0.95</v>
      </c>
      <c r="K142" s="8">
        <f>+IFERROR(IF(VLOOKUP($D142,[5]min!$A$4:$E$995,5,FALSE)=1,VLOOKUP($D142,[5]min!$A$4:$J$995,10,FALSE),0),0)</f>
        <v>0.95</v>
      </c>
      <c r="L142" s="40">
        <f>+IFERROR(VLOOKUP($D142,[5]max!$A$4:$K$996,7,FALSE),0)</f>
        <v>5</v>
      </c>
    </row>
    <row r="143" spans="1:12" x14ac:dyDescent="0.25">
      <c r="A143" s="25" t="s">
        <v>131</v>
      </c>
      <c r="B143" s="9" t="s">
        <v>132</v>
      </c>
      <c r="C143" s="35" t="s">
        <v>231</v>
      </c>
      <c r="D143" s="10" t="s">
        <v>207</v>
      </c>
      <c r="E143" s="26">
        <f>VLOOKUP($D143,[5]max!$A$4:$D$369,2,FALSE)</f>
        <v>6764</v>
      </c>
      <c r="F143" s="11">
        <f>+IFERROR(IF(VLOOKUP($D143,[5]max!$A$4:$E$994,5,FALSE)=1,VLOOKUP($D143,[5]max!$A$4:$J$994,6,FALSE),0),0)</f>
        <v>4.28</v>
      </c>
      <c r="G143" s="37">
        <f>+IFERROR(IF(VLOOKUP($D143,[5]med!$A$5:$E$999,5,FALSE)=1,VLOOKUP($D143,[5]med!$A$5:$J$999,6,FALSE),0),0)</f>
        <v>4.28</v>
      </c>
      <c r="H143" s="37">
        <f>+IFERROR(IF(VLOOKUP($D143,[5]min!$A$4:$E$995,5,FALSE)=1,VLOOKUP($D143,[5]min!$A$4:$J$995,6,FALSE),0),0)</f>
        <v>4.28</v>
      </c>
      <c r="I143" s="27">
        <f>+IFERROR(IF(VLOOKUP($D143,[5]max!$A$4:$E$994,5,FALSE)=1,VLOOKUP($D143,[5]max!$A$4:$J$994,10,FALSE),0),0)</f>
        <v>0.95111111111111113</v>
      </c>
      <c r="J143" s="12">
        <f>+IFERROR(IF(VLOOKUP($D143,[5]med!$A$5:$E$999,5,FALSE)=1,VLOOKUP($D143,[5]med!$A$5:$J$999,10,FALSE),0),0)</f>
        <v>0.95111111111111113</v>
      </c>
      <c r="K143" s="12">
        <f>+IFERROR(IF(VLOOKUP($D143,[5]min!$A$4:$E$995,5,FALSE)=1,VLOOKUP($D143,[5]min!$A$4:$J$995,10,FALSE),0),0)</f>
        <v>0.95111111111111113</v>
      </c>
      <c r="L143" s="38">
        <f>+IFERROR(VLOOKUP($D143,[5]max!$A$4:$K$996,7,FALSE),0)</f>
        <v>4.5</v>
      </c>
    </row>
    <row r="144" spans="1:12" x14ac:dyDescent="0.25">
      <c r="A144" s="25" t="s">
        <v>131</v>
      </c>
      <c r="B144" s="9" t="s">
        <v>241</v>
      </c>
      <c r="C144" s="35" t="s">
        <v>481</v>
      </c>
      <c r="D144" s="10" t="s">
        <v>482</v>
      </c>
      <c r="E144" s="26">
        <f>VLOOKUP($D144,[5]max!$A$4:$D$369,2,FALSE)</f>
        <v>6774</v>
      </c>
      <c r="F144" s="11">
        <f>+IFERROR(IF(VLOOKUP($D144,[5]max!$A$4:$E$994,5,FALSE)=1,VLOOKUP($D144,[5]max!$A$4:$J$994,6,FALSE),0),0)</f>
        <v>9.23</v>
      </c>
      <c r="G144" s="37">
        <f>+IFERROR(IF(VLOOKUP($D144,[5]med!$A$5:$E$999,5,FALSE)=1,VLOOKUP($D144,[5]med!$A$5:$J$999,6,FALSE),0),0)</f>
        <v>9.23</v>
      </c>
      <c r="H144" s="37">
        <f>+IFERROR(IF(VLOOKUP($D144,[5]min!$A$4:$E$995,5,FALSE)=1,VLOOKUP($D144,[5]min!$A$4:$J$995,6,FALSE),0),0)</f>
        <v>9.23</v>
      </c>
      <c r="I144" s="27">
        <f>+IFERROR(IF(VLOOKUP($D144,[5]max!$A$4:$E$994,5,FALSE)=1,VLOOKUP($D144,[5]max!$A$4:$J$994,10,FALSE),0),0)</f>
        <v>0.94958847736625518</v>
      </c>
      <c r="J144" s="12">
        <f>+IFERROR(IF(VLOOKUP($D144,[5]med!$A$5:$E$999,5,FALSE)=1,VLOOKUP($D144,[5]med!$A$5:$J$999,10,FALSE),0),0)</f>
        <v>0.94958847736625518</v>
      </c>
      <c r="K144" s="12">
        <f>+IFERROR(IF(VLOOKUP($D144,[5]min!$A$4:$E$995,5,FALSE)=1,VLOOKUP($D144,[5]min!$A$4:$J$995,10,FALSE),0),0)</f>
        <v>0.94958847736625518</v>
      </c>
      <c r="L144" s="38">
        <f>+IFERROR(VLOOKUP($D144,[5]max!$A$4:$K$996,7,FALSE),0)</f>
        <v>9.7200000000000006</v>
      </c>
    </row>
    <row r="145" spans="1:12" x14ac:dyDescent="0.25">
      <c r="A145" s="25" t="s">
        <v>131</v>
      </c>
      <c r="B145" s="9" t="s">
        <v>241</v>
      </c>
      <c r="C145" s="35"/>
      <c r="D145" s="10" t="s">
        <v>483</v>
      </c>
      <c r="E145" s="26">
        <f>VLOOKUP($D145,[5]max!$A$4:$D$369,2,FALSE)</f>
        <v>6774</v>
      </c>
      <c r="F145" s="11">
        <f>+IFERROR(IF(VLOOKUP($D145,[5]max!$A$4:$E$994,5,FALSE)=1,VLOOKUP($D145,[5]max!$A$4:$J$994,6,FALSE),0),0)</f>
        <v>9.23</v>
      </c>
      <c r="G145" s="37">
        <f>+IFERROR(IF(VLOOKUP($D145,[5]med!$A$5:$E$999,5,FALSE)=1,VLOOKUP($D145,[5]med!$A$5:$J$999,6,FALSE),0),0)</f>
        <v>9.23</v>
      </c>
      <c r="H145" s="37">
        <f>+IFERROR(IF(VLOOKUP($D145,[5]min!$A$4:$E$995,5,FALSE)=1,VLOOKUP($D145,[5]min!$A$4:$J$995,6,FALSE),0),0)</f>
        <v>0.95</v>
      </c>
      <c r="I145" s="27">
        <f>+IFERROR(IF(VLOOKUP($D145,[5]max!$A$4:$E$994,5,FALSE)=1,VLOOKUP($D145,[5]max!$A$4:$J$994,10,FALSE),0),0)</f>
        <v>0.94958847736625518</v>
      </c>
      <c r="J145" s="12">
        <f>+IFERROR(IF(VLOOKUP($D145,[5]med!$A$5:$E$999,5,FALSE)=1,VLOOKUP($D145,[5]med!$A$5:$J$999,10,FALSE),0),0)</f>
        <v>0.94958847736625518</v>
      </c>
      <c r="K145" s="12">
        <f>+IFERROR(IF(VLOOKUP($D145,[5]min!$A$4:$E$995,5,FALSE)=1,VLOOKUP($D145,[5]min!$A$4:$J$995,10,FALSE),0),0)</f>
        <v>9.7736625514403278E-2</v>
      </c>
      <c r="L145" s="38">
        <f>+IFERROR(VLOOKUP($D145,[5]max!$A$4:$K$996,7,FALSE),0)</f>
        <v>9.7200000000000006</v>
      </c>
    </row>
    <row r="146" spans="1:12" x14ac:dyDescent="0.25">
      <c r="A146" s="25" t="s">
        <v>131</v>
      </c>
      <c r="B146" s="9" t="s">
        <v>241</v>
      </c>
      <c r="C146" s="35"/>
      <c r="D146" s="10" t="s">
        <v>484</v>
      </c>
      <c r="E146" s="26">
        <f>VLOOKUP($D146,[5]max!$A$4:$D$369,2,FALSE)</f>
        <v>6774</v>
      </c>
      <c r="F146" s="11">
        <f>+IFERROR(IF(VLOOKUP($D146,[5]max!$A$4:$E$994,5,FALSE)=1,VLOOKUP($D146,[5]max!$A$4:$J$994,6,FALSE),0),0)</f>
        <v>0.95</v>
      </c>
      <c r="G146" s="37">
        <f>+IFERROR(IF(VLOOKUP($D146,[5]med!$A$5:$E$999,5,FALSE)=1,VLOOKUP($D146,[5]med!$A$5:$J$999,6,FALSE),0),0)</f>
        <v>0.95</v>
      </c>
      <c r="H146" s="37">
        <f>+IFERROR(IF(VLOOKUP($D146,[5]min!$A$4:$E$995,5,FALSE)=1,VLOOKUP($D146,[5]min!$A$4:$J$995,6,FALSE),0),0)</f>
        <v>9.23</v>
      </c>
      <c r="I146" s="27">
        <f>+IFERROR(IF(VLOOKUP($D146,[5]max!$A$4:$E$994,5,FALSE)=1,VLOOKUP($D146,[5]max!$A$4:$J$994,10,FALSE),0),0)</f>
        <v>0.95</v>
      </c>
      <c r="J146" s="12">
        <f>+IFERROR(IF(VLOOKUP($D146,[5]med!$A$5:$E$999,5,FALSE)=1,VLOOKUP($D146,[5]med!$A$5:$J$999,10,FALSE),0),0)</f>
        <v>0.95</v>
      </c>
      <c r="K146" s="12">
        <f>+IFERROR(IF(VLOOKUP($D146,[5]min!$A$4:$E$995,5,FALSE)=1,VLOOKUP($D146,[5]min!$A$4:$J$995,10,FALSE),0),0)</f>
        <v>9.23</v>
      </c>
      <c r="L146" s="38">
        <f>+IFERROR(VLOOKUP($D146,[5]max!$A$4:$K$996,7,FALSE),0)</f>
        <v>1</v>
      </c>
    </row>
    <row r="147" spans="1:12" x14ac:dyDescent="0.25">
      <c r="A147" s="25" t="s">
        <v>131</v>
      </c>
      <c r="B147" s="9" t="s">
        <v>502</v>
      </c>
      <c r="C147" s="35" t="s">
        <v>503</v>
      </c>
      <c r="D147" s="6" t="s">
        <v>504</v>
      </c>
      <c r="E147" s="26">
        <f>VLOOKUP($D147,[5]max!$A$4:$D$369,2,FALSE)</f>
        <v>6879</v>
      </c>
      <c r="F147" s="11">
        <f>+IFERROR(IF(VLOOKUP($D147,[5]max!$A$4:$E$994,5,FALSE)=1,VLOOKUP($D147,[5]max!$A$4:$J$994,6,FALSE),0),0)</f>
        <v>13</v>
      </c>
      <c r="G147" s="37">
        <f>+IFERROR(IF(VLOOKUP($D147,[5]med!$A$5:$E$999,5,FALSE)=1,VLOOKUP($D147,[5]med!$A$5:$J$999,6,FALSE),0),0)</f>
        <v>13</v>
      </c>
      <c r="H147" s="37">
        <f>+IFERROR(IF(VLOOKUP($D147,[5]min!$A$4:$E$995,5,FALSE)=1,VLOOKUP($D147,[5]min!$A$4:$J$995,6,FALSE),0),0)</f>
        <v>13</v>
      </c>
      <c r="I147" s="27">
        <f>+IFERROR(IF(VLOOKUP($D147,[5]max!$A$4:$E$994,5,FALSE)=1,VLOOKUP($D147,[5]max!$A$4:$J$994,10,FALSE),0),0)</f>
        <v>0.94890510948905116</v>
      </c>
      <c r="J147" s="12">
        <f>+IFERROR(IF(VLOOKUP($D147,[5]med!$A$5:$E$999,5,FALSE)=1,VLOOKUP($D147,[5]med!$A$5:$J$999,10,FALSE),0),0)</f>
        <v>0.94890510948905116</v>
      </c>
      <c r="K147" s="12">
        <f>+IFERROR(IF(VLOOKUP($D147,[5]min!$A$4:$E$995,5,FALSE)=1,VLOOKUP($D147,[5]min!$A$4:$J$995,10,FALSE),0),0)</f>
        <v>0.94890510948905116</v>
      </c>
      <c r="L147" s="38">
        <f>+IFERROR(VLOOKUP($D147,[5]max!$A$4:$K$996,7,FALSE),0)</f>
        <v>13.7</v>
      </c>
    </row>
    <row r="148" spans="1:12" ht="15.75" thickBot="1" x14ac:dyDescent="0.3">
      <c r="A148" s="25" t="s">
        <v>131</v>
      </c>
      <c r="B148" s="9" t="s">
        <v>51</v>
      </c>
      <c r="C148" s="35" t="s">
        <v>485</v>
      </c>
      <c r="D148" s="10" t="s">
        <v>486</v>
      </c>
      <c r="E148" s="26">
        <f>VLOOKUP($D148,[5]max!$A$4:$D$369,2,FALSE)</f>
        <v>6926</v>
      </c>
      <c r="F148" s="11">
        <f>+IFERROR(IF(VLOOKUP($D148,[5]max!$A$4:$E$994,5,FALSE)=1,VLOOKUP($D148,[5]max!$A$4:$J$994,6,FALSE),0),0)</f>
        <v>9.5</v>
      </c>
      <c r="G148" s="37">
        <f>+IFERROR(IF(VLOOKUP($D148,[5]med!$A$5:$E$999,5,FALSE)=1,VLOOKUP($D148,[5]med!$A$5:$J$999,6,FALSE),0),0)</f>
        <v>9.5</v>
      </c>
      <c r="H148" s="37">
        <f>+IFERROR(IF(VLOOKUP($D148,[5]min!$A$4:$E$995,5,FALSE)=1,VLOOKUP($D148,[5]min!$A$4:$J$995,6,FALSE),0),0)</f>
        <v>9.5</v>
      </c>
      <c r="I148" s="27">
        <f>+IFERROR(IF(VLOOKUP($D148,[5]max!$A$4:$E$994,5,FALSE)=1,VLOOKUP($D148,[5]max!$A$4:$J$994,10,FALSE),0),0)</f>
        <v>0.95</v>
      </c>
      <c r="J148" s="12">
        <f>+IFERROR(IF(VLOOKUP($D148,[5]med!$A$5:$E$999,5,FALSE)=1,VLOOKUP($D148,[5]med!$A$5:$J$999,10,FALSE),0),0)</f>
        <v>0.95</v>
      </c>
      <c r="K148" s="12">
        <f>+IFERROR(IF(VLOOKUP($D148,[5]min!$A$4:$E$995,5,FALSE)=1,VLOOKUP($D148,[5]min!$A$4:$J$995,10,FALSE),0),0)</f>
        <v>0.95</v>
      </c>
      <c r="L148" s="38">
        <f>+IFERROR(VLOOKUP($D148,[5]max!$A$4:$K$996,7,FALSE),0)</f>
        <v>10</v>
      </c>
    </row>
    <row r="149" spans="1:12" x14ac:dyDescent="0.25">
      <c r="A149" s="44" t="s">
        <v>131</v>
      </c>
      <c r="B149" s="45" t="s">
        <v>51</v>
      </c>
      <c r="C149" s="46" t="s">
        <v>232</v>
      </c>
      <c r="D149" s="47" t="s">
        <v>233</v>
      </c>
      <c r="E149" s="48">
        <f>VLOOKUP($D149,[5]max!$A$4:$D$369,2,FALSE)</f>
        <v>6480</v>
      </c>
      <c r="F149" s="49">
        <f>+IFERROR(IF(VLOOKUP($D149,[5]max!$A$4:$E$994,5,FALSE)=1,VLOOKUP($D149,[5]max!$A$4:$J$994,6,FALSE),0),0)</f>
        <v>4.18</v>
      </c>
      <c r="G149" s="50">
        <f>+IFERROR(IF(VLOOKUP($D149,[5]med!$A$5:$E$999,5,FALSE)=1,VLOOKUP($D149,[5]med!$A$5:$J$999,6,FALSE),0),0)</f>
        <v>4.18</v>
      </c>
      <c r="H149" s="50">
        <f>+IFERROR(IF(VLOOKUP($D149,[5]min!$A$4:$E$995,5,FALSE)=1,VLOOKUP($D149,[5]min!$A$4:$J$995,6,FALSE),0),0)</f>
        <v>4.18</v>
      </c>
      <c r="I149" s="51">
        <f>+IFERROR(IF(VLOOKUP($D149,[5]max!$A$4:$E$994,5,FALSE)=1,VLOOKUP($D149,[5]max!$A$4:$J$994,10,FALSE),0),0)</f>
        <v>0.947845804988662</v>
      </c>
      <c r="J149" s="52">
        <f>+IFERROR(IF(VLOOKUP($D149,[5]med!$A$5:$E$999,5,FALSE)=1,VLOOKUP($D149,[5]med!$A$5:$J$999,10,FALSE),0),0)</f>
        <v>0.947845804988662</v>
      </c>
      <c r="K149" s="52">
        <f>+IFERROR(IF(VLOOKUP($D149,[5]min!$A$4:$E$995,5,FALSE)=1,VLOOKUP($D149,[5]min!$A$4:$J$995,10,FALSE),0),0)</f>
        <v>0.947845804988662</v>
      </c>
      <c r="L149" s="53">
        <f>+IFERROR(VLOOKUP($D149,[5]max!$A$4:$K$996,7,FALSE),0)</f>
        <v>4.41</v>
      </c>
    </row>
    <row r="150" spans="1:12" x14ac:dyDescent="0.25">
      <c r="A150" s="25" t="s">
        <v>131</v>
      </c>
      <c r="B150" s="9" t="s">
        <v>51</v>
      </c>
      <c r="C150" s="35"/>
      <c r="D150" s="10" t="s">
        <v>234</v>
      </c>
      <c r="E150" s="26">
        <f>VLOOKUP($D150,[5]max!$A$4:$D$369,2,FALSE)</f>
        <v>6480</v>
      </c>
      <c r="F150" s="11">
        <f>+IFERROR(IF(VLOOKUP($D150,[5]max!$A$4:$E$994,5,FALSE)=1,VLOOKUP($D150,[5]max!$A$4:$J$994,6,FALSE),0),0)</f>
        <v>4.18</v>
      </c>
      <c r="G150" s="37">
        <f>+IFERROR(IF(VLOOKUP($D150,[5]med!$A$5:$E$999,5,FALSE)=1,VLOOKUP($D150,[5]med!$A$5:$J$999,6,FALSE),0),0)</f>
        <v>4.18</v>
      </c>
      <c r="H150" s="37">
        <f>+IFERROR(IF(VLOOKUP($D150,[5]min!$A$4:$E$995,5,FALSE)=1,VLOOKUP($D150,[5]min!$A$4:$J$995,6,FALSE),0),0)</f>
        <v>4.18</v>
      </c>
      <c r="I150" s="27">
        <f>+IFERROR(IF(VLOOKUP($D150,[5]max!$A$4:$E$994,5,FALSE)=1,VLOOKUP($D150,[5]max!$A$4:$J$994,10,FALSE),0),0)</f>
        <v>0.947845804988662</v>
      </c>
      <c r="J150" s="12">
        <f>+IFERROR(IF(VLOOKUP($D150,[5]med!$A$5:$E$999,5,FALSE)=1,VLOOKUP($D150,[5]med!$A$5:$J$999,10,FALSE),0),0)</f>
        <v>0.947845804988662</v>
      </c>
      <c r="K150" s="12">
        <f>+IFERROR(IF(VLOOKUP($D150,[5]min!$A$4:$E$995,5,FALSE)=1,VLOOKUP($D150,[5]min!$A$4:$J$995,10,FALSE),0),0)</f>
        <v>0.947845804988662</v>
      </c>
      <c r="L150" s="38">
        <f>+IFERROR(VLOOKUP($D150,[5]max!$A$4:$K$996,7,FALSE),0)</f>
        <v>4.41</v>
      </c>
    </row>
    <row r="151" spans="1:12" x14ac:dyDescent="0.25">
      <c r="A151" s="29" t="s">
        <v>131</v>
      </c>
      <c r="B151" s="5" t="s">
        <v>136</v>
      </c>
      <c r="C151" s="41" t="s">
        <v>235</v>
      </c>
      <c r="D151" s="6" t="s">
        <v>236</v>
      </c>
      <c r="E151" s="30">
        <f>VLOOKUP($D151,[5]max!$A$4:$D$369,2,FALSE)</f>
        <v>6307</v>
      </c>
      <c r="F151" s="7">
        <f>+IFERROR(IF(VLOOKUP($D151,[5]max!$A$4:$E$994,5,FALSE)=1,VLOOKUP($D151,[5]max!$A$4:$J$994,6,FALSE),0),0)</f>
        <v>7.125</v>
      </c>
      <c r="G151" s="39">
        <f>+IFERROR(IF(VLOOKUP($D151,[5]med!$A$5:$E$999,5,FALSE)=1,VLOOKUP($D151,[5]med!$A$5:$J$999,6,FALSE),0),0)</f>
        <v>7.125</v>
      </c>
      <c r="H151" s="39">
        <f>+IFERROR(IF(VLOOKUP($D151,[5]min!$A$4:$E$995,5,FALSE)=1,VLOOKUP($D151,[5]min!$A$4:$J$995,6,FALSE),0),0)</f>
        <v>7.125</v>
      </c>
      <c r="I151" s="31">
        <f>+IFERROR(IF(VLOOKUP($D151,[5]max!$A$4:$E$994,5,FALSE)=1,VLOOKUP($D151,[5]max!$A$4:$J$994,10,FALSE),0),0)</f>
        <v>0.95</v>
      </c>
      <c r="J151" s="8">
        <f>+IFERROR(IF(VLOOKUP($D151,[5]med!$A$5:$E$999,5,FALSE)=1,VLOOKUP($D151,[5]med!$A$5:$J$999,10,FALSE),0),0)</f>
        <v>0.95</v>
      </c>
      <c r="K151" s="8">
        <f>+IFERROR(IF(VLOOKUP($D151,[5]min!$A$4:$E$995,5,FALSE)=1,VLOOKUP($D151,[5]min!$A$4:$J$995,10,FALSE),0),0)</f>
        <v>0.95</v>
      </c>
      <c r="L151" s="40">
        <f>+IFERROR(VLOOKUP($D151,[5]max!$A$4:$K$996,7,FALSE),0)</f>
        <v>7.5</v>
      </c>
    </row>
    <row r="152" spans="1:12" x14ac:dyDescent="0.25">
      <c r="A152" s="29" t="s">
        <v>131</v>
      </c>
      <c r="B152" s="5" t="s">
        <v>136</v>
      </c>
      <c r="C152" s="41"/>
      <c r="D152" s="6" t="s">
        <v>237</v>
      </c>
      <c r="E152" s="30">
        <f>VLOOKUP($D152,[5]max!$A$4:$D$369,2,FALSE)</f>
        <v>6307</v>
      </c>
      <c r="F152" s="7">
        <f>+IFERROR(IF(VLOOKUP($D152,[5]max!$A$4:$E$994,5,FALSE)=1,VLOOKUP($D152,[5]max!$A$4:$J$994,6,FALSE),0),0)</f>
        <v>7.125</v>
      </c>
      <c r="G152" s="39">
        <f>+IFERROR(IF(VLOOKUP($D152,[5]med!$A$5:$E$999,5,FALSE)=1,VLOOKUP($D152,[5]med!$A$5:$J$999,6,FALSE),0),0)</f>
        <v>7.125</v>
      </c>
      <c r="H152" s="39">
        <f>+IFERROR(IF(VLOOKUP($D152,[5]min!$A$4:$E$995,5,FALSE)=1,VLOOKUP($D152,[5]min!$A$4:$J$995,6,FALSE),0),0)</f>
        <v>7.125</v>
      </c>
      <c r="I152" s="31">
        <f>+IFERROR(IF(VLOOKUP($D152,[5]max!$A$4:$E$994,5,FALSE)=1,VLOOKUP($D152,[5]max!$A$4:$J$994,10,FALSE),0),0)</f>
        <v>0.95</v>
      </c>
      <c r="J152" s="8">
        <f>+IFERROR(IF(VLOOKUP($D152,[5]med!$A$5:$E$999,5,FALSE)=1,VLOOKUP($D152,[5]med!$A$5:$J$999,10,FALSE),0),0)</f>
        <v>0.95</v>
      </c>
      <c r="K152" s="8">
        <f>+IFERROR(IF(VLOOKUP($D152,[5]min!$A$4:$E$995,5,FALSE)=1,VLOOKUP($D152,[5]min!$A$4:$J$995,10,FALSE),0),0)</f>
        <v>0.95</v>
      </c>
      <c r="L152" s="40">
        <f>+IFERROR(VLOOKUP($D152,[5]max!$A$4:$K$996,7,FALSE),0)</f>
        <v>7.5</v>
      </c>
    </row>
    <row r="153" spans="1:12" x14ac:dyDescent="0.25">
      <c r="A153" s="25" t="s">
        <v>131</v>
      </c>
      <c r="B153" s="9" t="s">
        <v>132</v>
      </c>
      <c r="C153" s="35" t="s">
        <v>238</v>
      </c>
      <c r="D153" s="10" t="s">
        <v>239</v>
      </c>
      <c r="E153" s="26">
        <f>VLOOKUP($D153,[5]max!$A$4:$D$369,2,FALSE)</f>
        <v>6386</v>
      </c>
      <c r="F153" s="11">
        <f>+IFERROR(IF(VLOOKUP($D153,[5]max!$A$4:$E$994,5,FALSE)=1,VLOOKUP($D153,[5]max!$A$4:$J$994,6,FALSE),0),0)</f>
        <v>9.5</v>
      </c>
      <c r="G153" s="37">
        <f>+IFERROR(IF(VLOOKUP($D153,[5]med!$A$5:$E$999,5,FALSE)=1,VLOOKUP($D153,[5]med!$A$5:$J$999,6,FALSE),0),0)</f>
        <v>9.5</v>
      </c>
      <c r="H153" s="37">
        <f>+IFERROR(IF(VLOOKUP($D153,[5]min!$A$4:$E$995,5,FALSE)=1,VLOOKUP($D153,[5]min!$A$4:$J$995,6,FALSE),0),0)</f>
        <v>9.5</v>
      </c>
      <c r="I153" s="27">
        <f>+IFERROR(IF(VLOOKUP($D153,[5]max!$A$4:$E$994,5,FALSE)=1,VLOOKUP($D153,[5]max!$A$4:$J$994,10,FALSE),0),0)</f>
        <v>0.759939204863611</v>
      </c>
      <c r="J153" s="12">
        <f>+IFERROR(IF(VLOOKUP($D153,[5]med!$A$5:$E$999,5,FALSE)=1,VLOOKUP($D153,[5]med!$A$5:$J$999,10,FALSE),0),0)</f>
        <v>0.759939204863611</v>
      </c>
      <c r="K153" s="12">
        <f>+IFERROR(IF(VLOOKUP($D153,[5]min!$A$4:$E$995,5,FALSE)=1,VLOOKUP($D153,[5]min!$A$4:$J$995,10,FALSE),0),0)</f>
        <v>0.759939204863611</v>
      </c>
      <c r="L153" s="38">
        <v>10</v>
      </c>
    </row>
    <row r="154" spans="1:12" x14ac:dyDescent="0.25">
      <c r="A154" s="25" t="s">
        <v>131</v>
      </c>
      <c r="B154" s="9" t="s">
        <v>132</v>
      </c>
      <c r="C154" s="35"/>
      <c r="D154" s="10" t="s">
        <v>240</v>
      </c>
      <c r="E154" s="26">
        <f>VLOOKUP($D154,[5]max!$A$4:$D$369,2,FALSE)</f>
        <v>6386</v>
      </c>
      <c r="F154" s="11">
        <f>+IFERROR(IF(VLOOKUP($D154,[5]max!$A$4:$E$994,5,FALSE)=1,VLOOKUP($D154,[5]max!$A$4:$J$994,6,FALSE),0),0)</f>
        <v>9.5</v>
      </c>
      <c r="G154" s="37">
        <f>+IFERROR(IF(VLOOKUP($D154,[5]med!$A$5:$E$999,5,FALSE)=1,VLOOKUP($D154,[5]med!$A$5:$J$999,6,FALSE),0),0)</f>
        <v>9.5</v>
      </c>
      <c r="H154" s="37">
        <f>+IFERROR(IF(VLOOKUP($D154,[5]min!$A$4:$E$995,5,FALSE)=1,VLOOKUP($D154,[5]min!$A$4:$J$995,6,FALSE),0),0)</f>
        <v>9.5</v>
      </c>
      <c r="I154" s="27">
        <f>+IFERROR(IF(VLOOKUP($D154,[5]max!$A$4:$E$994,5,FALSE)=1,VLOOKUP($D154,[5]max!$A$4:$J$994,10,FALSE),0),0)</f>
        <v>0.759939204863611</v>
      </c>
      <c r="J154" s="12">
        <f>+IFERROR(IF(VLOOKUP($D154,[5]med!$A$5:$E$999,5,FALSE)=1,VLOOKUP($D154,[5]med!$A$5:$J$999,10,FALSE),0),0)</f>
        <v>0.759939204863611</v>
      </c>
      <c r="K154" s="12">
        <f>+IFERROR(IF(VLOOKUP($D154,[5]min!$A$4:$E$995,5,FALSE)=1,VLOOKUP($D154,[5]min!$A$4:$J$995,10,FALSE),0),0)</f>
        <v>0.759939204863611</v>
      </c>
      <c r="L154" s="38">
        <v>10</v>
      </c>
    </row>
    <row r="155" spans="1:12" x14ac:dyDescent="0.25">
      <c r="A155" s="29" t="s">
        <v>131</v>
      </c>
      <c r="B155" s="5" t="s">
        <v>241</v>
      </c>
      <c r="C155" s="41" t="s">
        <v>242</v>
      </c>
      <c r="D155" s="6" t="s">
        <v>243</v>
      </c>
      <c r="E155" s="30">
        <f>VLOOKUP($D155,[5]max!$A$4:$D$369,2,FALSE)</f>
        <v>6524</v>
      </c>
      <c r="F155" s="7">
        <f>+IFERROR(IF(VLOOKUP($D155,[5]max!$A$4:$E$994,5,FALSE)=1,VLOOKUP($D155,[5]max!$A$4:$J$994,6,FALSE),0),0)</f>
        <v>9.23</v>
      </c>
      <c r="G155" s="39">
        <f>+IFERROR(IF(VLOOKUP($D155,[5]med!$A$5:$E$999,5,FALSE)=1,VLOOKUP($D155,[5]med!$A$5:$J$999,6,FALSE),0),0)</f>
        <v>9.23</v>
      </c>
      <c r="H155" s="39">
        <f>+IFERROR(IF(VLOOKUP($D155,[5]min!$A$4:$E$995,5,FALSE)=1,VLOOKUP($D155,[5]min!$A$4:$J$995,6,FALSE),0),0)</f>
        <v>9.23</v>
      </c>
      <c r="I155" s="31">
        <f>+IFERROR(IF(VLOOKUP($D155,[5]max!$A$4:$E$994,5,FALSE)=1,VLOOKUP($D155,[5]max!$A$4:$J$994,10,FALSE),0),0)</f>
        <v>0.94958847736625518</v>
      </c>
      <c r="J155" s="8">
        <f>+IFERROR(IF(VLOOKUP($D155,[5]med!$A$5:$E$999,5,FALSE)=1,VLOOKUP($D155,[5]med!$A$5:$J$999,10,FALSE),0),0)</f>
        <v>0.94958847736625518</v>
      </c>
      <c r="K155" s="8">
        <f>+IFERROR(IF(VLOOKUP($D155,[5]min!$A$4:$E$995,5,FALSE)=1,VLOOKUP($D155,[5]min!$A$4:$J$995,10,FALSE),0),0)</f>
        <v>0.94958847736625518</v>
      </c>
      <c r="L155" s="40">
        <f>+IFERROR(VLOOKUP($D155,[5]max!$A$4:$K$996,7,FALSE),0)</f>
        <v>9.7200000000000006</v>
      </c>
    </row>
    <row r="156" spans="1:12" x14ac:dyDescent="0.25">
      <c r="A156" s="29" t="s">
        <v>131</v>
      </c>
      <c r="B156" s="5" t="s">
        <v>241</v>
      </c>
      <c r="C156" s="41"/>
      <c r="D156" s="6" t="s">
        <v>244</v>
      </c>
      <c r="E156" s="30">
        <f>VLOOKUP($D156,[5]max!$A$4:$D$369,2,FALSE)</f>
        <v>6525</v>
      </c>
      <c r="F156" s="7">
        <f>+IFERROR(IF(VLOOKUP($D156,[5]max!$A$4:$E$994,5,FALSE)=1,VLOOKUP($D156,[5]max!$A$4:$J$994,6,FALSE),0),0)</f>
        <v>9.23</v>
      </c>
      <c r="G156" s="39">
        <f>+IFERROR(IF(VLOOKUP($D156,[5]med!$A$5:$E$999,5,FALSE)=1,VLOOKUP($D156,[5]med!$A$5:$J$999,6,FALSE),0),0)</f>
        <v>9.23</v>
      </c>
      <c r="H156" s="39">
        <f>+IFERROR(IF(VLOOKUP($D156,[5]min!$A$4:$E$995,5,FALSE)=1,VLOOKUP($D156,[5]min!$A$4:$J$995,6,FALSE),0),0)</f>
        <v>9.23</v>
      </c>
      <c r="I156" s="31">
        <f>+IFERROR(IF(VLOOKUP($D156,[5]max!$A$4:$E$994,5,FALSE)=1,VLOOKUP($D156,[5]max!$A$4:$J$994,10,FALSE),0),0)</f>
        <v>0.94958847736625518</v>
      </c>
      <c r="J156" s="8">
        <f>+IFERROR(IF(VLOOKUP($D156,[5]med!$A$5:$E$999,5,FALSE)=1,VLOOKUP($D156,[5]med!$A$5:$J$999,10,FALSE),0),0)</f>
        <v>0.94958847736625518</v>
      </c>
      <c r="K156" s="8">
        <f>+IFERROR(IF(VLOOKUP($D156,[5]min!$A$4:$E$995,5,FALSE)=1,VLOOKUP($D156,[5]min!$A$4:$J$995,10,FALSE),0),0)</f>
        <v>0.94958847736625518</v>
      </c>
      <c r="L156" s="40">
        <f>+IFERROR(VLOOKUP($D156,[5]max!$A$4:$K$996,7,FALSE),0)</f>
        <v>9.7200000000000006</v>
      </c>
    </row>
    <row r="157" spans="1:12" x14ac:dyDescent="0.25">
      <c r="A157" s="29" t="s">
        <v>131</v>
      </c>
      <c r="B157" s="5" t="s">
        <v>241</v>
      </c>
      <c r="C157" s="41"/>
      <c r="D157" s="6" t="s">
        <v>245</v>
      </c>
      <c r="E157" s="30">
        <f>VLOOKUP($D157,[5]max!$A$4:$D$369,2,FALSE)</f>
        <v>6526</v>
      </c>
      <c r="F157" s="7">
        <f>+IFERROR(IF(VLOOKUP($D157,[5]max!$A$4:$E$994,5,FALSE)=1,VLOOKUP($D157,[5]max!$A$4:$J$994,6,FALSE),0),0)</f>
        <v>0.94</v>
      </c>
      <c r="G157" s="39">
        <f>+IFERROR(IF(VLOOKUP($D157,[5]med!$A$5:$E$999,5,FALSE)=1,VLOOKUP($D157,[5]med!$A$5:$J$999,6,FALSE),0),0)</f>
        <v>0.94</v>
      </c>
      <c r="H157" s="39">
        <f>+IFERROR(IF(VLOOKUP($D157,[5]min!$A$4:$E$995,5,FALSE)=1,VLOOKUP($D157,[5]min!$A$4:$J$995,6,FALSE),0),0)</f>
        <v>0.94</v>
      </c>
      <c r="I157" s="31">
        <f>+IFERROR(IF(VLOOKUP($D157,[5]max!$A$4:$E$994,5,FALSE)=1,VLOOKUP($D157,[5]max!$A$4:$J$994,10,FALSE),0),0)</f>
        <v>0.9494949494949495</v>
      </c>
      <c r="J157" s="8">
        <f>+IFERROR(IF(VLOOKUP($D157,[5]med!$A$5:$E$999,5,FALSE)=1,VLOOKUP($D157,[5]med!$A$5:$J$999,10,FALSE),0),0)</f>
        <v>0.9494949494949495</v>
      </c>
      <c r="K157" s="8">
        <f>+IFERROR(IF(VLOOKUP($D157,[5]min!$A$4:$E$995,5,FALSE)=1,VLOOKUP($D157,[5]min!$A$4:$J$995,10,FALSE),0),0)</f>
        <v>0.9494949494949495</v>
      </c>
      <c r="L157" s="40">
        <f>+IFERROR(VLOOKUP($D157,[5]max!$A$4:$K$996,7,FALSE),0)</f>
        <v>0.99</v>
      </c>
    </row>
    <row r="158" spans="1:12" x14ac:dyDescent="0.25">
      <c r="A158" s="25" t="s">
        <v>131</v>
      </c>
      <c r="B158" s="9" t="s">
        <v>62</v>
      </c>
      <c r="C158" s="35" t="s">
        <v>246</v>
      </c>
      <c r="D158" s="10" t="s">
        <v>247</v>
      </c>
      <c r="E158" s="26">
        <f>VLOOKUP($D158,[5]max!$A$4:$D$369,2,FALSE)</f>
        <v>6514</v>
      </c>
      <c r="F158" s="11">
        <f>+IFERROR(IF(VLOOKUP($D158,[5]max!$A$4:$E$994,5,FALSE)=1,VLOOKUP($D158,[5]max!$A$4:$J$994,6,FALSE),0),0)</f>
        <v>8.83</v>
      </c>
      <c r="G158" s="37">
        <f>+IFERROR(IF(VLOOKUP($D158,[5]med!$A$5:$E$999,5,FALSE)=1,VLOOKUP($D158,[5]med!$A$5:$J$999,6,FALSE),0),0)</f>
        <v>8.83</v>
      </c>
      <c r="H158" s="37">
        <f>+IFERROR(IF(VLOOKUP($D158,[5]min!$A$4:$E$995,5,FALSE)=1,VLOOKUP($D158,[5]min!$A$4:$J$995,6,FALSE),0),0)</f>
        <v>8.83</v>
      </c>
      <c r="I158" s="27">
        <f>+IFERROR(IF(VLOOKUP($D158,[5]max!$A$4:$E$994,5,FALSE)=1,VLOOKUP($D158,[5]max!$A$4:$J$994,10,FALSE),0),0)</f>
        <v>0.94946236559139774</v>
      </c>
      <c r="J158" s="12">
        <f>+IFERROR(IF(VLOOKUP($D158,[5]med!$A$5:$E$999,5,FALSE)=1,VLOOKUP($D158,[5]med!$A$5:$J$999,10,FALSE),0),0)</f>
        <v>0.94946236559139774</v>
      </c>
      <c r="K158" s="12">
        <f>+IFERROR(IF(VLOOKUP($D158,[5]min!$A$4:$E$995,5,FALSE)=1,VLOOKUP($D158,[5]min!$A$4:$J$995,10,FALSE),0),0)</f>
        <v>0.94946236559139774</v>
      </c>
      <c r="L158" s="38">
        <f>+IFERROR(VLOOKUP($D158,[5]max!$A$4:$K$996,7,FALSE),0)</f>
        <v>9.3000000000000007</v>
      </c>
    </row>
    <row r="159" spans="1:12" x14ac:dyDescent="0.25">
      <c r="A159" s="25" t="s">
        <v>131</v>
      </c>
      <c r="B159" s="9" t="s">
        <v>62</v>
      </c>
      <c r="C159" s="35"/>
      <c r="D159" s="10" t="s">
        <v>248</v>
      </c>
      <c r="E159" s="26">
        <f>VLOOKUP($D159,[5]max!$A$4:$D$369,2,FALSE)</f>
        <v>6514</v>
      </c>
      <c r="F159" s="11">
        <f>+IFERROR(IF(VLOOKUP($D159,[5]max!$A$4:$E$994,5,FALSE)=1,VLOOKUP($D159,[5]max!$A$4:$J$994,6,FALSE),0),0)</f>
        <v>8.83</v>
      </c>
      <c r="G159" s="37">
        <f>+IFERROR(IF(VLOOKUP($D159,[5]med!$A$5:$E$999,5,FALSE)=1,VLOOKUP($D159,[5]med!$A$5:$J$999,6,FALSE),0),0)</f>
        <v>8.83</v>
      </c>
      <c r="H159" s="37">
        <f>+IFERROR(IF(VLOOKUP($D159,[5]min!$A$4:$E$995,5,FALSE)=1,VLOOKUP($D159,[5]min!$A$4:$J$995,6,FALSE),0),0)</f>
        <v>8.83</v>
      </c>
      <c r="I159" s="27">
        <f>+IFERROR(IF(VLOOKUP($D159,[5]max!$A$4:$E$994,5,FALSE)=1,VLOOKUP($D159,[5]max!$A$4:$J$994,10,FALSE),0),0)</f>
        <v>0.94946236559139774</v>
      </c>
      <c r="J159" s="12">
        <f>+IFERROR(IF(VLOOKUP($D159,[5]med!$A$5:$E$999,5,FALSE)=1,VLOOKUP($D159,[5]med!$A$5:$J$999,10,FALSE),0),0)</f>
        <v>0.94946236559139774</v>
      </c>
      <c r="K159" s="12">
        <f>+IFERROR(IF(VLOOKUP($D159,[5]min!$A$4:$E$995,5,FALSE)=1,VLOOKUP($D159,[5]min!$A$4:$J$995,10,FALSE),0),0)</f>
        <v>0.94946236559139774</v>
      </c>
      <c r="L159" s="38">
        <f>+IFERROR(VLOOKUP($D159,[5]max!$A$4:$K$996,7,FALSE),0)</f>
        <v>9.3000000000000007</v>
      </c>
    </row>
    <row r="160" spans="1:12" x14ac:dyDescent="0.25">
      <c r="A160" s="25" t="s">
        <v>131</v>
      </c>
      <c r="B160" s="9" t="s">
        <v>62</v>
      </c>
      <c r="C160" s="35"/>
      <c r="D160" s="10" t="s">
        <v>249</v>
      </c>
      <c r="E160" s="26">
        <f>VLOOKUP($D160,[5]max!$A$4:$D$369,2,FALSE)</f>
        <v>6514</v>
      </c>
      <c r="F160" s="11">
        <f>+IFERROR(IF(VLOOKUP($D160,[5]max!$A$4:$E$994,5,FALSE)=1,VLOOKUP($D160,[5]max!$A$4:$J$994,6,FALSE),0),0)</f>
        <v>8.83</v>
      </c>
      <c r="G160" s="37">
        <f>+IFERROR(IF(VLOOKUP($D160,[5]med!$A$5:$E$999,5,FALSE)=1,VLOOKUP($D160,[5]med!$A$5:$J$999,6,FALSE),0),0)</f>
        <v>8.83</v>
      </c>
      <c r="H160" s="37">
        <f>+IFERROR(IF(VLOOKUP($D160,[5]min!$A$4:$E$995,5,FALSE)=1,VLOOKUP($D160,[5]min!$A$4:$J$995,6,FALSE),0),0)</f>
        <v>1.99</v>
      </c>
      <c r="I160" s="27">
        <f>+IFERROR(IF(VLOOKUP($D160,[5]max!$A$4:$E$994,5,FALSE)=1,VLOOKUP($D160,[5]max!$A$4:$J$994,10,FALSE),0),0)</f>
        <v>0.94946236559139774</v>
      </c>
      <c r="J160" s="12">
        <f>+IFERROR(IF(VLOOKUP($D160,[5]med!$A$5:$E$999,5,FALSE)=1,VLOOKUP($D160,[5]med!$A$5:$J$999,10,FALSE),0),0)</f>
        <v>0.94946236559139774</v>
      </c>
      <c r="K160" s="12">
        <f>+IFERROR(IF(VLOOKUP($D160,[5]min!$A$4:$E$995,5,FALSE)=1,VLOOKUP($D160,[5]min!$A$4:$J$995,10,FALSE),0),0)</f>
        <v>0.2139784946236559</v>
      </c>
      <c r="L160" s="38">
        <f>+IFERROR(VLOOKUP($D160,[5]max!$A$4:$K$996,7,FALSE),0)</f>
        <v>9.3000000000000007</v>
      </c>
    </row>
    <row r="161" spans="1:12" x14ac:dyDescent="0.25">
      <c r="A161" s="25" t="s">
        <v>131</v>
      </c>
      <c r="B161" s="9" t="s">
        <v>62</v>
      </c>
      <c r="C161" s="35"/>
      <c r="D161" s="10" t="s">
        <v>250</v>
      </c>
      <c r="E161" s="26">
        <f>VLOOKUP($D161,[5]max!$A$4:$D$369,2,FALSE)</f>
        <v>6514</v>
      </c>
      <c r="F161" s="11">
        <f>+IFERROR(IF(VLOOKUP($D161,[5]max!$A$4:$E$994,5,FALSE)=1,VLOOKUP($D161,[5]max!$A$4:$J$994,6,FALSE),0),0)</f>
        <v>1.99</v>
      </c>
      <c r="G161" s="37">
        <f>+IFERROR(IF(VLOOKUP($D161,[5]med!$A$5:$E$999,5,FALSE)=1,VLOOKUP($D161,[5]med!$A$5:$J$999,6,FALSE),0),0)</f>
        <v>1.99</v>
      </c>
      <c r="H161" s="37">
        <f>+IFERROR(IF(VLOOKUP($D161,[5]min!$A$4:$E$995,5,FALSE)=1,VLOOKUP($D161,[5]min!$A$4:$J$995,6,FALSE),0),0)</f>
        <v>8.83</v>
      </c>
      <c r="I161" s="27">
        <f>+IFERROR(IF(VLOOKUP($D161,[5]max!$A$4:$E$994,5,FALSE)=1,VLOOKUP($D161,[5]max!$A$4:$J$994,10,FALSE),0),0)</f>
        <v>0.94761904761904758</v>
      </c>
      <c r="J161" s="12">
        <f>+IFERROR(IF(VLOOKUP($D161,[5]med!$A$5:$E$999,5,FALSE)=1,VLOOKUP($D161,[5]med!$A$5:$J$999,10,FALSE),0),0)</f>
        <v>0.94761904761904758</v>
      </c>
      <c r="K161" s="12">
        <f>+IFERROR(IF(VLOOKUP($D161,[5]min!$A$4:$E$995,5,FALSE)=1,VLOOKUP($D161,[5]min!$A$4:$J$995,10,FALSE),0),0)</f>
        <v>4.2047619047619049</v>
      </c>
      <c r="L161" s="38">
        <f>+IFERROR(VLOOKUP($D161,[5]max!$A$4:$K$996,7,FALSE),0)</f>
        <v>2.1</v>
      </c>
    </row>
    <row r="162" spans="1:12" x14ac:dyDescent="0.25">
      <c r="A162" s="29" t="s">
        <v>131</v>
      </c>
      <c r="B162" s="5" t="s">
        <v>251</v>
      </c>
      <c r="C162" s="41" t="s">
        <v>252</v>
      </c>
      <c r="D162" s="6" t="s">
        <v>253</v>
      </c>
      <c r="E162" s="30">
        <f>VLOOKUP($D162,[5]max!$A$4:$D$369,2,FALSE)</f>
        <v>6552</v>
      </c>
      <c r="F162" s="7">
        <f>+IFERROR(IF(VLOOKUP($D162,[5]max!$A$4:$E$994,5,FALSE)=1,VLOOKUP($D162,[5]max!$A$4:$J$994,6,FALSE),0),0)</f>
        <v>12.65</v>
      </c>
      <c r="G162" s="39">
        <f>+IFERROR(IF(VLOOKUP($D162,[5]med!$A$5:$E$999,5,FALSE)=1,VLOOKUP($D162,[5]med!$A$5:$J$999,6,FALSE),0),0)</f>
        <v>12.65</v>
      </c>
      <c r="H162" s="39">
        <f>+IFERROR(IF(VLOOKUP($D162,[5]min!$A$4:$E$995,5,FALSE)=1,VLOOKUP($D162,[5]min!$A$4:$J$995,6,FALSE),0),0)</f>
        <v>12.65</v>
      </c>
      <c r="I162" s="31">
        <f>+IFERROR(IF(VLOOKUP($D162,[5]max!$A$4:$E$994,5,FALSE)=1,VLOOKUP($D162,[5]max!$A$4:$J$994,10,FALSE),0),0)</f>
        <v>0.9496996996996997</v>
      </c>
      <c r="J162" s="8">
        <f>+IFERROR(IF(VLOOKUP($D162,[5]med!$A$5:$E$999,5,FALSE)=1,VLOOKUP($D162,[5]med!$A$5:$J$999,10,FALSE),0),0)</f>
        <v>0.9496996996996997</v>
      </c>
      <c r="K162" s="8">
        <f>+IFERROR(IF(VLOOKUP($D162,[5]min!$A$4:$E$995,5,FALSE)=1,VLOOKUP($D162,[5]min!$A$4:$J$995,10,FALSE),0),0)</f>
        <v>0.9496996996996997</v>
      </c>
      <c r="L162" s="40">
        <f>+IFERROR(VLOOKUP($D162,[5]max!$A$4:$K$996,7,FALSE),0)</f>
        <v>13.32</v>
      </c>
    </row>
    <row r="163" spans="1:12" x14ac:dyDescent="0.25">
      <c r="A163" s="29" t="s">
        <v>131</v>
      </c>
      <c r="B163" s="5" t="s">
        <v>251</v>
      </c>
      <c r="C163" s="41"/>
      <c r="D163" s="6" t="s">
        <v>254</v>
      </c>
      <c r="E163" s="30">
        <f>VLOOKUP($D163,[5]max!$A$4:$D$369,2,FALSE)</f>
        <v>6552</v>
      </c>
      <c r="F163" s="7">
        <f>+IFERROR(IF(VLOOKUP($D163,[5]max!$A$4:$E$994,5,FALSE)=1,VLOOKUP($D163,[5]max!$A$4:$J$994,6,FALSE),0),0)</f>
        <v>12.65</v>
      </c>
      <c r="G163" s="39">
        <f>+IFERROR(IF(VLOOKUP($D163,[5]med!$A$5:$E$999,5,FALSE)=1,VLOOKUP($D163,[5]med!$A$5:$J$999,6,FALSE),0),0)</f>
        <v>12.65</v>
      </c>
      <c r="H163" s="39">
        <f>+IFERROR(IF(VLOOKUP($D163,[5]min!$A$4:$E$995,5,FALSE)=1,VLOOKUP($D163,[5]min!$A$4:$J$995,6,FALSE),0),0)</f>
        <v>1.79</v>
      </c>
      <c r="I163" s="31">
        <f>+IFERROR(IF(VLOOKUP($D163,[5]max!$A$4:$E$994,5,FALSE)=1,VLOOKUP($D163,[5]max!$A$4:$J$994,10,FALSE),0),0)</f>
        <v>0.9496996996996997</v>
      </c>
      <c r="J163" s="8">
        <f>+IFERROR(IF(VLOOKUP($D163,[5]med!$A$5:$E$999,5,FALSE)=1,VLOOKUP($D163,[5]med!$A$5:$J$999,10,FALSE),0),0)</f>
        <v>0.9496996996996997</v>
      </c>
      <c r="K163" s="8">
        <f>+IFERROR(IF(VLOOKUP($D163,[5]min!$A$4:$E$995,5,FALSE)=1,VLOOKUP($D163,[5]min!$A$4:$J$995,10,FALSE),0),0)</f>
        <v>0.13438438438438438</v>
      </c>
      <c r="L163" s="40">
        <f>+IFERROR(VLOOKUP($D163,[5]max!$A$4:$K$996,7,FALSE),0)</f>
        <v>13.32</v>
      </c>
    </row>
    <row r="164" spans="1:12" x14ac:dyDescent="0.25">
      <c r="A164" s="29" t="s">
        <v>131</v>
      </c>
      <c r="B164" s="5" t="s">
        <v>251</v>
      </c>
      <c r="C164" s="41"/>
      <c r="D164" s="6" t="s">
        <v>255</v>
      </c>
      <c r="E164" s="30">
        <f>VLOOKUP($D164,[5]max!$A$4:$D$369,2,FALSE)</f>
        <v>6552</v>
      </c>
      <c r="F164" s="7">
        <f>+IFERROR(IF(VLOOKUP($D164,[5]max!$A$4:$E$994,5,FALSE)=1,VLOOKUP($D164,[5]max!$A$4:$J$994,6,FALSE),0),0)</f>
        <v>1.79</v>
      </c>
      <c r="G164" s="39">
        <f>+IFERROR(IF(VLOOKUP($D164,[5]med!$A$5:$E$999,5,FALSE)=1,VLOOKUP($D164,[5]med!$A$5:$J$999,6,FALSE),0),0)</f>
        <v>1.79</v>
      </c>
      <c r="H164" s="39">
        <f>+IFERROR(IF(VLOOKUP($D164,[5]min!$A$4:$E$995,5,FALSE)=1,VLOOKUP($D164,[5]min!$A$4:$J$995,6,FALSE),0),0)</f>
        <v>12.65</v>
      </c>
      <c r="I164" s="31">
        <f>+IFERROR(IF(VLOOKUP($D164,[5]max!$A$4:$E$994,5,FALSE)=1,VLOOKUP($D164,[5]max!$A$4:$J$994,10,FALSE),0),0)</f>
        <v>0.95212765957446821</v>
      </c>
      <c r="J164" s="8">
        <f>+IFERROR(IF(VLOOKUP($D164,[5]med!$A$5:$E$999,5,FALSE)=1,VLOOKUP($D164,[5]med!$A$5:$J$999,10,FALSE),0),0)</f>
        <v>0.95212765957446821</v>
      </c>
      <c r="K164" s="8">
        <f>+IFERROR(IF(VLOOKUP($D164,[5]min!$A$4:$E$995,5,FALSE)=1,VLOOKUP($D164,[5]min!$A$4:$J$995,10,FALSE),0),0)</f>
        <v>6.7287234042553195</v>
      </c>
      <c r="L164" s="40">
        <f>+IFERROR(VLOOKUP($D164,[5]max!$A$4:$K$996,7,FALSE),0)</f>
        <v>1.88</v>
      </c>
    </row>
    <row r="165" spans="1:12" x14ac:dyDescent="0.25">
      <c r="A165" s="25" t="s">
        <v>131</v>
      </c>
      <c r="B165" s="9" t="s">
        <v>256</v>
      </c>
      <c r="C165" s="35" t="s">
        <v>257</v>
      </c>
      <c r="D165" s="10" t="s">
        <v>258</v>
      </c>
      <c r="E165" s="26">
        <f>VLOOKUP($D165,[5]max!$A$4:$D$369,2,FALSE)</f>
        <v>6492</v>
      </c>
      <c r="F165" s="11">
        <f>+IFERROR(IF(VLOOKUP($D165,[5]max!$A$4:$E$994,5,FALSE)=1,VLOOKUP($D165,[5]max!$A$4:$J$994,6,FALSE),0),0)</f>
        <v>9.8800000000000008</v>
      </c>
      <c r="G165" s="37">
        <f>+IFERROR(IF(VLOOKUP($D165,[5]med!$A$5:$E$999,5,FALSE)=1,VLOOKUP($D165,[5]med!$A$5:$J$999,6,FALSE),0),0)</f>
        <v>9.8800000000000008</v>
      </c>
      <c r="H165" s="37">
        <f>+IFERROR(IF(VLOOKUP($D165,[5]min!$A$4:$E$995,5,FALSE)=1,VLOOKUP($D165,[5]min!$A$4:$J$995,6,FALSE),0),0)</f>
        <v>9.8800000000000008</v>
      </c>
      <c r="I165" s="27">
        <f>+IFERROR(IF(VLOOKUP($D165,[5]max!$A$4:$E$994,5,FALSE)=1,VLOOKUP($D165,[5]max!$A$4:$J$994,10,FALSE),0),0)</f>
        <v>0.95000000000000007</v>
      </c>
      <c r="J165" s="12">
        <f>+IFERROR(IF(VLOOKUP($D165,[5]med!$A$5:$E$999,5,FALSE)=1,VLOOKUP($D165,[5]med!$A$5:$J$999,10,FALSE),0),0)</f>
        <v>0.95000000000000007</v>
      </c>
      <c r="K165" s="12">
        <f>+IFERROR(IF(VLOOKUP($D165,[5]min!$A$4:$E$995,5,FALSE)=1,VLOOKUP($D165,[5]min!$A$4:$J$995,10,FALSE),0),0)</f>
        <v>0.95000000000000007</v>
      </c>
      <c r="L165" s="38">
        <f>+IFERROR(VLOOKUP($D165,[5]max!$A$4:$K$996,7,FALSE),0)</f>
        <v>10.4</v>
      </c>
    </row>
    <row r="166" spans="1:12" x14ac:dyDescent="0.25">
      <c r="A166" s="25" t="s">
        <v>131</v>
      </c>
      <c r="B166" s="9" t="s">
        <v>256</v>
      </c>
      <c r="C166" s="35"/>
      <c r="D166" s="10" t="s">
        <v>259</v>
      </c>
      <c r="E166" s="26">
        <f>VLOOKUP($D166,[5]max!$A$4:$D$369,2,FALSE)</f>
        <v>6493</v>
      </c>
      <c r="F166" s="11">
        <f>+IFERROR(IF(VLOOKUP($D166,[5]max!$A$4:$E$994,5,FALSE)=1,VLOOKUP($D166,[5]max!$A$4:$J$994,6,FALSE),0),0)</f>
        <v>9.8800000000000008</v>
      </c>
      <c r="G166" s="37">
        <f>+IFERROR(IF(VLOOKUP($D166,[5]med!$A$5:$E$999,5,FALSE)=1,VLOOKUP($D166,[5]med!$A$5:$J$999,6,FALSE),0),0)</f>
        <v>9.8800000000000008</v>
      </c>
      <c r="H166" s="37">
        <f>+IFERROR(IF(VLOOKUP($D166,[5]min!$A$4:$E$995,5,FALSE)=1,VLOOKUP($D166,[5]min!$A$4:$J$995,6,FALSE),0),0)</f>
        <v>9.8800000000000008</v>
      </c>
      <c r="I166" s="27">
        <f>+IFERROR(IF(VLOOKUP($D166,[5]max!$A$4:$E$994,5,FALSE)=1,VLOOKUP($D166,[5]max!$A$4:$J$994,10,FALSE),0),0)</f>
        <v>0.95000000000000007</v>
      </c>
      <c r="J166" s="12">
        <f>+IFERROR(IF(VLOOKUP($D166,[5]med!$A$5:$E$999,5,FALSE)=1,VLOOKUP($D166,[5]med!$A$5:$J$999,10,FALSE),0),0)</f>
        <v>0.95000000000000007</v>
      </c>
      <c r="K166" s="12">
        <f>+IFERROR(IF(VLOOKUP($D166,[5]min!$A$4:$E$995,5,FALSE)=1,VLOOKUP($D166,[5]min!$A$4:$J$995,10,FALSE),0),0)</f>
        <v>0.95000000000000007</v>
      </c>
      <c r="L166" s="38">
        <f>+IFERROR(VLOOKUP($D166,[5]max!$A$4:$K$996,7,FALSE),0)</f>
        <v>10.4</v>
      </c>
    </row>
    <row r="167" spans="1:12" x14ac:dyDescent="0.25">
      <c r="A167" s="25" t="s">
        <v>131</v>
      </c>
      <c r="B167" s="9" t="s">
        <v>256</v>
      </c>
      <c r="C167" s="35"/>
      <c r="D167" s="10" t="s">
        <v>260</v>
      </c>
      <c r="E167" s="26">
        <f>VLOOKUP($D167,[5]max!$A$4:$D$369,2,FALSE)</f>
        <v>6494</v>
      </c>
      <c r="F167" s="11">
        <f>+IFERROR(IF(VLOOKUP($D167,[5]max!$A$4:$E$994,5,FALSE)=1,VLOOKUP($D167,[5]max!$A$4:$J$994,6,FALSE),0),0)</f>
        <v>9.8800000000000008</v>
      </c>
      <c r="G167" s="37">
        <f>+IFERROR(IF(VLOOKUP($D167,[5]med!$A$5:$E$999,5,FALSE)=1,VLOOKUP($D167,[5]med!$A$5:$J$999,6,FALSE),0),0)</f>
        <v>9.8800000000000008</v>
      </c>
      <c r="H167" s="37">
        <f>+IFERROR(IF(VLOOKUP($D167,[5]min!$A$4:$E$995,5,FALSE)=1,VLOOKUP($D167,[5]min!$A$4:$J$995,6,FALSE),0),0)</f>
        <v>9.8800000000000008</v>
      </c>
      <c r="I167" s="27">
        <f>+IFERROR(IF(VLOOKUP($D167,[5]max!$A$4:$E$994,5,FALSE)=1,VLOOKUP($D167,[5]max!$A$4:$J$994,10,FALSE),0),0)</f>
        <v>0.95000000000000007</v>
      </c>
      <c r="J167" s="12">
        <f>+IFERROR(IF(VLOOKUP($D167,[5]med!$A$5:$E$999,5,FALSE)=1,VLOOKUP($D167,[5]med!$A$5:$J$999,10,FALSE),0),0)</f>
        <v>0.95000000000000007</v>
      </c>
      <c r="K167" s="12">
        <f>+IFERROR(IF(VLOOKUP($D167,[5]min!$A$4:$E$995,5,FALSE)=1,VLOOKUP($D167,[5]min!$A$4:$J$995,10,FALSE),0),0)</f>
        <v>0.95000000000000007</v>
      </c>
      <c r="L167" s="38">
        <f>+IFERROR(VLOOKUP($D167,[5]max!$A$4:$K$996,7,FALSE),0)</f>
        <v>10.4</v>
      </c>
    </row>
    <row r="168" spans="1:12" x14ac:dyDescent="0.25">
      <c r="A168" s="29" t="s">
        <v>131</v>
      </c>
      <c r="B168" s="5" t="s">
        <v>190</v>
      </c>
      <c r="C168" s="41" t="s">
        <v>261</v>
      </c>
      <c r="D168" s="6" t="s">
        <v>262</v>
      </c>
      <c r="E168" s="30">
        <f>VLOOKUP($D168,[5]max!$A$4:$D$369,2,FALSE)</f>
        <v>6452</v>
      </c>
      <c r="F168" s="7">
        <f>+IFERROR(IF(VLOOKUP($D168,[5]max!$A$4:$E$994,5,FALSE)=1,VLOOKUP($D168,[5]max!$A$4:$J$994,6,FALSE),0),0)</f>
        <v>15.81</v>
      </c>
      <c r="G168" s="39">
        <f>+IFERROR(IF(VLOOKUP($D168,[5]med!$A$5:$E$999,5,FALSE)=1,VLOOKUP($D168,[5]med!$A$5:$J$999,6,FALSE),0),0)</f>
        <v>15.81</v>
      </c>
      <c r="H168" s="39">
        <f>+IFERROR(IF(VLOOKUP($D168,[5]min!$A$4:$E$995,5,FALSE)=1,VLOOKUP($D168,[5]min!$A$4:$J$995,6,FALSE),0),0)</f>
        <v>15.81</v>
      </c>
      <c r="I168" s="31">
        <f>+IFERROR(IF(VLOOKUP($D168,[5]max!$A$4:$E$994,5,FALSE)=1,VLOOKUP($D168,[5]max!$A$4:$J$994,10,FALSE),0),0)</f>
        <v>0.94954954954954962</v>
      </c>
      <c r="J168" s="8">
        <f>+IFERROR(IF(VLOOKUP($D168,[5]med!$A$5:$E$999,5,FALSE)=1,VLOOKUP($D168,[5]med!$A$5:$J$999,10,FALSE),0),0)</f>
        <v>0.94954954954954962</v>
      </c>
      <c r="K168" s="8">
        <f>+IFERROR(IF(VLOOKUP($D168,[5]min!$A$4:$E$995,5,FALSE)=1,VLOOKUP($D168,[5]min!$A$4:$J$995,10,FALSE),0),0)</f>
        <v>0.94954954954954962</v>
      </c>
      <c r="L168" s="40">
        <f>+IFERROR(VLOOKUP($D168,[5]max!$A$4:$K$996,7,FALSE),0)</f>
        <v>16.649999999999999</v>
      </c>
    </row>
    <row r="169" spans="1:12" x14ac:dyDescent="0.25">
      <c r="A169" s="29" t="s">
        <v>131</v>
      </c>
      <c r="B169" s="5" t="s">
        <v>190</v>
      </c>
      <c r="C169" s="41"/>
      <c r="D169" s="6" t="s">
        <v>263</v>
      </c>
      <c r="E169" s="30">
        <f>VLOOKUP($D169,[5]max!$A$4:$D$369,2,FALSE)</f>
        <v>6453</v>
      </c>
      <c r="F169" s="7">
        <f>+IFERROR(IF(VLOOKUP($D169,[5]max!$A$4:$E$994,5,FALSE)=1,VLOOKUP($D169,[5]max!$A$4:$J$994,6,FALSE),0),0)</f>
        <v>15.81</v>
      </c>
      <c r="G169" s="39">
        <f>+IFERROR(IF(VLOOKUP($D169,[5]med!$A$5:$E$999,5,FALSE)=1,VLOOKUP($D169,[5]med!$A$5:$J$999,6,FALSE),0),0)</f>
        <v>15.81</v>
      </c>
      <c r="H169" s="39">
        <f>+IFERROR(IF(VLOOKUP($D169,[5]min!$A$4:$E$995,5,FALSE)=1,VLOOKUP($D169,[5]min!$A$4:$J$995,6,FALSE),0),0)</f>
        <v>15.81</v>
      </c>
      <c r="I169" s="31">
        <f>+IFERROR(IF(VLOOKUP($D169,[5]max!$A$4:$E$994,5,FALSE)=1,VLOOKUP($D169,[5]max!$A$4:$J$994,10,FALSE),0),0)</f>
        <v>0.94954954954954962</v>
      </c>
      <c r="J169" s="8">
        <f>+IFERROR(IF(VLOOKUP($D169,[5]med!$A$5:$E$999,5,FALSE)=1,VLOOKUP($D169,[5]med!$A$5:$J$999,10,FALSE),0),0)</f>
        <v>0.94954954954954962</v>
      </c>
      <c r="K169" s="8">
        <f>+IFERROR(IF(VLOOKUP($D169,[5]min!$A$4:$E$995,5,FALSE)=1,VLOOKUP($D169,[5]min!$A$4:$J$995,10,FALSE),0),0)</f>
        <v>0.94954954954954962</v>
      </c>
      <c r="L169" s="40">
        <f>+IFERROR(VLOOKUP($D169,[5]max!$A$4:$K$996,7,FALSE),0)</f>
        <v>16.649999999999999</v>
      </c>
    </row>
    <row r="170" spans="1:12" x14ac:dyDescent="0.25">
      <c r="A170" s="25" t="s">
        <v>131</v>
      </c>
      <c r="B170" s="9" t="s">
        <v>136</v>
      </c>
      <c r="C170" s="35" t="s">
        <v>264</v>
      </c>
      <c r="D170" s="10" t="s">
        <v>265</v>
      </c>
      <c r="E170" s="26">
        <f>VLOOKUP($D170,[5]max!$A$4:$D$369,2,FALSE)</f>
        <v>6090</v>
      </c>
      <c r="F170" s="11">
        <f>+IFERROR(IF(VLOOKUP($D170,[5]max!$A$4:$E$994,5,FALSE)=1,VLOOKUP($D170,[5]max!$A$4:$J$994,6,FALSE),0),0)</f>
        <v>22.42</v>
      </c>
      <c r="G170" s="37">
        <f>+IFERROR(IF(VLOOKUP($D170,[5]med!$A$5:$E$999,5,FALSE)=1,VLOOKUP($D170,[5]med!$A$5:$J$999,6,FALSE),0),0)</f>
        <v>22.42</v>
      </c>
      <c r="H170" s="37">
        <f>+IFERROR(IF(VLOOKUP($D170,[5]min!$A$4:$E$995,5,FALSE)=1,VLOOKUP($D170,[5]min!$A$4:$J$995,6,FALSE),0),0)</f>
        <v>22.42</v>
      </c>
      <c r="I170" s="27">
        <f>+IFERROR(IF(VLOOKUP($D170,[5]max!$A$4:$E$994,5,FALSE)=1,VLOOKUP($D170,[5]max!$A$4:$J$994,10,FALSE),0),0)</f>
        <v>0.95000000000000007</v>
      </c>
      <c r="J170" s="12">
        <f>+IFERROR(IF(VLOOKUP($D170,[5]med!$A$5:$E$999,5,FALSE)=1,VLOOKUP($D170,[5]med!$A$5:$J$999,10,FALSE),0),0)</f>
        <v>0.95000000000000007</v>
      </c>
      <c r="K170" s="12">
        <f>+IFERROR(IF(VLOOKUP($D170,[5]min!$A$4:$E$995,5,FALSE)=1,VLOOKUP($D170,[5]min!$A$4:$J$995,10,FALSE),0),0)</f>
        <v>0.95000000000000007</v>
      </c>
      <c r="L170" s="38">
        <f>+IFERROR(VLOOKUP($D170,[5]max!$A$4:$K$996,7,FALSE),0)</f>
        <v>23.6</v>
      </c>
    </row>
    <row r="171" spans="1:12" x14ac:dyDescent="0.25">
      <c r="A171" s="25" t="s">
        <v>131</v>
      </c>
      <c r="B171" s="9" t="s">
        <v>136</v>
      </c>
      <c r="C171" s="35"/>
      <c r="D171" s="10" t="s">
        <v>266</v>
      </c>
      <c r="E171" s="26">
        <f>VLOOKUP($D171,[5]max!$A$4:$D$369,2,FALSE)</f>
        <v>6091</v>
      </c>
      <c r="F171" s="11">
        <f>+IFERROR(IF(VLOOKUP($D171,[5]max!$A$4:$E$994,5,FALSE)=1,VLOOKUP($D171,[5]max!$A$4:$J$994,6,FALSE),0),0)</f>
        <v>22.42</v>
      </c>
      <c r="G171" s="37">
        <f>+IFERROR(IF(VLOOKUP($D171,[5]med!$A$5:$E$999,5,FALSE)=1,VLOOKUP($D171,[5]med!$A$5:$J$999,6,FALSE),0),0)</f>
        <v>22.42</v>
      </c>
      <c r="H171" s="37">
        <f>+IFERROR(IF(VLOOKUP($D171,[5]min!$A$4:$E$995,5,FALSE)=1,VLOOKUP($D171,[5]min!$A$4:$J$995,6,FALSE),0),0)</f>
        <v>22.42</v>
      </c>
      <c r="I171" s="27">
        <f>+IFERROR(IF(VLOOKUP($D171,[5]max!$A$4:$E$994,5,FALSE)=1,VLOOKUP($D171,[5]max!$A$4:$J$994,10,FALSE),0),0)</f>
        <v>0.95000000000000007</v>
      </c>
      <c r="J171" s="12">
        <f>+IFERROR(IF(VLOOKUP($D171,[5]med!$A$5:$E$999,5,FALSE)=1,VLOOKUP($D171,[5]med!$A$5:$J$999,10,FALSE),0),0)</f>
        <v>0.95000000000000007</v>
      </c>
      <c r="K171" s="12">
        <f>+IFERROR(IF(VLOOKUP($D171,[5]min!$A$4:$E$995,5,FALSE)=1,VLOOKUP($D171,[5]min!$A$4:$J$995,10,FALSE),0),0)</f>
        <v>0.95000000000000007</v>
      </c>
      <c r="L171" s="38">
        <f>+IFERROR(VLOOKUP($D171,[5]max!$A$4:$K$996,7,FALSE),0)</f>
        <v>23.6</v>
      </c>
    </row>
    <row r="172" spans="1:12" x14ac:dyDescent="0.25">
      <c r="A172" s="29" t="s">
        <v>131</v>
      </c>
      <c r="B172" s="5" t="s">
        <v>93</v>
      </c>
      <c r="C172" s="41" t="s">
        <v>267</v>
      </c>
      <c r="D172" s="6" t="s">
        <v>268</v>
      </c>
      <c r="E172" s="30">
        <f>VLOOKUP($D172,[5]max!$A$4:$D$369,2,FALSE)</f>
        <v>6367</v>
      </c>
      <c r="F172" s="7">
        <f>+IFERROR(IF(VLOOKUP($D172,[5]max!$A$4:$E$994,5,FALSE)=1,VLOOKUP($D172,[5]max!$A$4:$J$994,6,FALSE),0),0)</f>
        <v>27.86</v>
      </c>
      <c r="G172" s="39">
        <f>+IFERROR(IF(VLOOKUP($D172,[5]med!$A$5:$E$999,5,FALSE)=1,VLOOKUP($D172,[5]med!$A$5:$J$999,6,FALSE),0),0)</f>
        <v>27.86</v>
      </c>
      <c r="H172" s="39">
        <f>+IFERROR(IF(VLOOKUP($D172,[5]min!$A$4:$E$995,5,FALSE)=1,VLOOKUP($D172,[5]min!$A$4:$J$995,6,FALSE),0),0)</f>
        <v>27.86</v>
      </c>
      <c r="I172" s="31">
        <f>+IFERROR(IF(VLOOKUP($D172,[5]max!$A$4:$E$994,5,FALSE)=1,VLOOKUP($D172,[5]max!$A$4:$J$994,10,FALSE),0),0)</f>
        <v>0.94988066825775663</v>
      </c>
      <c r="J172" s="8">
        <f>+IFERROR(IF(VLOOKUP($D172,[5]med!$A$5:$E$999,5,FALSE)=1,VLOOKUP($D172,[5]med!$A$5:$J$999,10,FALSE),0),0)</f>
        <v>0.94988066825775663</v>
      </c>
      <c r="K172" s="8">
        <f>+IFERROR(IF(VLOOKUP($D172,[5]min!$A$4:$E$995,5,FALSE)=1,VLOOKUP($D172,[5]min!$A$4:$J$995,10,FALSE),0),0)</f>
        <v>0.94988066825775663</v>
      </c>
      <c r="L172" s="40">
        <f>+IFERROR(VLOOKUP($D172,[5]max!$A$4:$K$996,7,FALSE),0)</f>
        <v>29.33</v>
      </c>
    </row>
    <row r="173" spans="1:12" x14ac:dyDescent="0.25">
      <c r="A173" s="29" t="s">
        <v>131</v>
      </c>
      <c r="B173" s="5" t="s">
        <v>93</v>
      </c>
      <c r="C173" s="41"/>
      <c r="D173" s="6" t="s">
        <v>269</v>
      </c>
      <c r="E173" s="30">
        <f>VLOOKUP($D173,[5]max!$A$4:$D$369,2,FALSE)</f>
        <v>6368</v>
      </c>
      <c r="F173" s="7">
        <f>+IFERROR(IF(VLOOKUP($D173,[5]max!$A$4:$E$994,5,FALSE)=1,VLOOKUP($D173,[5]max!$A$4:$J$994,6,FALSE),0),0)</f>
        <v>27.86</v>
      </c>
      <c r="G173" s="39">
        <f>+IFERROR(IF(VLOOKUP($D173,[5]med!$A$5:$E$999,5,FALSE)=1,VLOOKUP($D173,[5]med!$A$5:$J$999,6,FALSE),0),0)</f>
        <v>27.86</v>
      </c>
      <c r="H173" s="39">
        <f>+IFERROR(IF(VLOOKUP($D173,[5]min!$A$4:$E$995,5,FALSE)=1,VLOOKUP($D173,[5]min!$A$4:$J$995,6,FALSE),0),0)</f>
        <v>27.86</v>
      </c>
      <c r="I173" s="31">
        <f>+IFERROR(IF(VLOOKUP($D173,[5]max!$A$4:$E$994,5,FALSE)=1,VLOOKUP($D173,[5]max!$A$4:$J$994,10,FALSE),0),0)</f>
        <v>0.94988066825775663</v>
      </c>
      <c r="J173" s="8">
        <f>+IFERROR(IF(VLOOKUP($D173,[5]med!$A$5:$E$999,5,FALSE)=1,VLOOKUP($D173,[5]med!$A$5:$J$999,10,FALSE),0),0)</f>
        <v>0.94988066825775663</v>
      </c>
      <c r="K173" s="8">
        <f>+IFERROR(IF(VLOOKUP($D173,[5]min!$A$4:$E$995,5,FALSE)=1,VLOOKUP($D173,[5]min!$A$4:$J$995,10,FALSE),0),0)</f>
        <v>0.94988066825775663</v>
      </c>
      <c r="L173" s="40">
        <f>+IFERROR(VLOOKUP($D173,[5]max!$A$4:$K$996,7,FALSE),0)</f>
        <v>29.33</v>
      </c>
    </row>
    <row r="174" spans="1:12" x14ac:dyDescent="0.25">
      <c r="A174" s="25" t="s">
        <v>131</v>
      </c>
      <c r="B174" s="9" t="s">
        <v>62</v>
      </c>
      <c r="C174" s="35" t="s">
        <v>270</v>
      </c>
      <c r="D174" s="10" t="s">
        <v>271</v>
      </c>
      <c r="E174" s="26">
        <f>VLOOKUP($D174,[5]max!$A$4:$D$369,2,FALSE)</f>
        <v>6333</v>
      </c>
      <c r="F174" s="11">
        <f>+IFERROR(IF(VLOOKUP($D174,[5]max!$A$4:$E$994,5,FALSE)=1,VLOOKUP($D174,[5]max!$A$4:$J$994,6,FALSE),0),0)</f>
        <v>26.6</v>
      </c>
      <c r="G174" s="37">
        <f>+IFERROR(IF(VLOOKUP($D174,[5]med!$A$5:$E$999,5,FALSE)=1,VLOOKUP($D174,[5]med!$A$5:$J$999,6,FALSE),0),0)</f>
        <v>26.6</v>
      </c>
      <c r="H174" s="37">
        <f>+IFERROR(IF(VLOOKUP($D174,[5]min!$A$4:$E$995,5,FALSE)=1,VLOOKUP($D174,[5]min!$A$4:$J$995,6,FALSE),0),0)</f>
        <v>26.6</v>
      </c>
      <c r="I174" s="27">
        <f>+IFERROR(IF(VLOOKUP($D174,[5]max!$A$4:$E$994,5,FALSE)=1,VLOOKUP($D174,[5]max!$A$4:$J$994,10,FALSE),0),0)</f>
        <v>0.95000000000000007</v>
      </c>
      <c r="J174" s="12">
        <f>+IFERROR(IF(VLOOKUP($D174,[5]med!$A$5:$E$999,5,FALSE)=1,VLOOKUP($D174,[5]med!$A$5:$J$999,10,FALSE),0),0)</f>
        <v>0.95000000000000007</v>
      </c>
      <c r="K174" s="12">
        <f>+IFERROR(IF(VLOOKUP($D174,[5]min!$A$4:$E$995,5,FALSE)=1,VLOOKUP($D174,[5]min!$A$4:$J$995,10,FALSE),0),0)</f>
        <v>0.95000000000000007</v>
      </c>
      <c r="L174" s="38">
        <f>+IFERROR(VLOOKUP($D174,[5]max!$A$4:$K$996,7,FALSE),0)</f>
        <v>28</v>
      </c>
    </row>
    <row r="175" spans="1:12" x14ac:dyDescent="0.25">
      <c r="A175" s="25" t="s">
        <v>131</v>
      </c>
      <c r="B175" s="9" t="s">
        <v>62</v>
      </c>
      <c r="C175" s="35"/>
      <c r="D175" s="10" t="s">
        <v>272</v>
      </c>
      <c r="E175" s="26">
        <f>VLOOKUP($D175,[5]max!$A$4:$D$369,2,FALSE)</f>
        <v>6334</v>
      </c>
      <c r="F175" s="11">
        <f>+IFERROR(IF(VLOOKUP($D175,[5]max!$A$4:$E$994,5,FALSE)=1,VLOOKUP($D175,[5]max!$A$4:$J$994,6,FALSE),0),0)</f>
        <v>26.6</v>
      </c>
      <c r="G175" s="37">
        <f>+IFERROR(IF(VLOOKUP($D175,[5]med!$A$5:$E$999,5,FALSE)=1,VLOOKUP($D175,[5]med!$A$5:$J$999,6,FALSE),0),0)</f>
        <v>26.6</v>
      </c>
      <c r="H175" s="37">
        <f>+IFERROR(IF(VLOOKUP($D175,[5]min!$A$4:$E$995,5,FALSE)=1,VLOOKUP($D175,[5]min!$A$4:$J$995,6,FALSE),0),0)</f>
        <v>26.6</v>
      </c>
      <c r="I175" s="27">
        <f>+IFERROR(IF(VLOOKUP($D175,[5]max!$A$4:$E$994,5,FALSE)=1,VLOOKUP($D175,[5]max!$A$4:$J$994,10,FALSE),0),0)</f>
        <v>0.95000000000000007</v>
      </c>
      <c r="J175" s="12">
        <f>+IFERROR(IF(VLOOKUP($D175,[5]med!$A$5:$E$999,5,FALSE)=1,VLOOKUP($D175,[5]med!$A$5:$J$999,10,FALSE),0),0)</f>
        <v>0.95000000000000007</v>
      </c>
      <c r="K175" s="12">
        <f>+IFERROR(IF(VLOOKUP($D175,[5]min!$A$4:$E$995,5,FALSE)=1,VLOOKUP($D175,[5]min!$A$4:$J$995,10,FALSE),0),0)</f>
        <v>0.95000000000000007</v>
      </c>
      <c r="L175" s="38">
        <f>+IFERROR(VLOOKUP($D175,[5]max!$A$4:$K$996,7,FALSE),0)</f>
        <v>28</v>
      </c>
    </row>
    <row r="176" spans="1:12" x14ac:dyDescent="0.25">
      <c r="A176" s="25" t="s">
        <v>131</v>
      </c>
      <c r="B176" s="9" t="s">
        <v>62</v>
      </c>
      <c r="C176" s="35"/>
      <c r="D176" s="10" t="s">
        <v>273</v>
      </c>
      <c r="E176" s="26">
        <f>VLOOKUP($D176,[5]max!$A$4:$D$369,2,FALSE)</f>
        <v>6329</v>
      </c>
      <c r="F176" s="11">
        <f>+IFERROR(IF(VLOOKUP($D176,[5]max!$A$4:$E$994,5,FALSE)=1,VLOOKUP($D176,[5]max!$A$4:$J$994,6,FALSE),0),0)</f>
        <v>0.61750000000000005</v>
      </c>
      <c r="G176" s="37">
        <f>+IFERROR(IF(VLOOKUP($D176,[5]med!$A$5:$E$999,5,FALSE)=1,VLOOKUP($D176,[5]med!$A$5:$J$999,6,FALSE),0),0)</f>
        <v>0.61750000000000005</v>
      </c>
      <c r="H176" s="37">
        <f>+IFERROR(IF(VLOOKUP($D176,[5]min!$A$4:$E$995,5,FALSE)=1,VLOOKUP($D176,[5]min!$A$4:$J$995,6,FALSE),0),0)</f>
        <v>0.61750000000000005</v>
      </c>
      <c r="I176" s="27">
        <f>+IFERROR(IF(VLOOKUP($D176,[5]max!$A$4:$E$994,5,FALSE)=1,VLOOKUP($D176,[5]max!$A$4:$J$994,10,FALSE),0),0)</f>
        <v>0.95000000000000007</v>
      </c>
      <c r="J176" s="12">
        <f>+IFERROR(IF(VLOOKUP($D176,[5]med!$A$5:$E$999,5,FALSE)=1,VLOOKUP($D176,[5]med!$A$5:$J$999,10,FALSE),0),0)</f>
        <v>0.95000000000000007</v>
      </c>
      <c r="K176" s="12">
        <f>+IFERROR(IF(VLOOKUP($D176,[5]min!$A$4:$E$995,5,FALSE)=1,VLOOKUP($D176,[5]min!$A$4:$J$995,10,FALSE),0),0)</f>
        <v>0.95000000000000007</v>
      </c>
      <c r="L176" s="38">
        <f>+IFERROR(VLOOKUP($D176,[5]max!$A$4:$K$996,7,FALSE),0)</f>
        <v>0.65</v>
      </c>
    </row>
    <row r="177" spans="1:12" x14ac:dyDescent="0.25">
      <c r="A177" s="29" t="s">
        <v>131</v>
      </c>
      <c r="B177" s="5" t="s">
        <v>190</v>
      </c>
      <c r="C177" s="41" t="s">
        <v>274</v>
      </c>
      <c r="D177" s="6" t="s">
        <v>275</v>
      </c>
      <c r="E177" s="30">
        <f>VLOOKUP($D177,[5]max!$A$4:$D$369,2,FALSE)</f>
        <v>6446</v>
      </c>
      <c r="F177" s="7">
        <f>+IFERROR(IF(VLOOKUP($D177,[5]max!$A$4:$E$994,5,FALSE)=1,VLOOKUP($D177,[5]max!$A$4:$J$994,6,FALSE),0),0)</f>
        <v>21.3</v>
      </c>
      <c r="G177" s="39">
        <f>+IFERROR(IF(VLOOKUP($D177,[5]med!$A$5:$E$999,5,FALSE)=1,VLOOKUP($D177,[5]med!$A$5:$J$999,6,FALSE),0),0)</f>
        <v>21.3</v>
      </c>
      <c r="H177" s="39">
        <f>+IFERROR(IF(VLOOKUP($D177,[5]min!$A$4:$E$995,5,FALSE)=1,VLOOKUP($D177,[5]min!$A$4:$J$995,6,FALSE),0),0)</f>
        <v>21.3</v>
      </c>
      <c r="I177" s="31">
        <f>+IFERROR(IF(VLOOKUP($D177,[5]max!$A$4:$E$994,5,FALSE)=1,VLOOKUP($D177,[5]max!$A$4:$J$994,10,FALSE),0),0)</f>
        <v>0.94962104324565322</v>
      </c>
      <c r="J177" s="8">
        <f>+IFERROR(IF(VLOOKUP($D177,[5]med!$A$5:$E$999,5,FALSE)=1,VLOOKUP($D177,[5]med!$A$5:$J$999,10,FALSE),0),0)</f>
        <v>0.94962104324565322</v>
      </c>
      <c r="K177" s="8">
        <f>+IFERROR(IF(VLOOKUP($D177,[5]min!$A$4:$E$995,5,FALSE)=1,VLOOKUP($D177,[5]min!$A$4:$J$995,10,FALSE),0),0)</f>
        <v>0.94962104324565322</v>
      </c>
      <c r="L177" s="40">
        <f>+IFERROR(VLOOKUP($D177,[5]max!$A$4:$K$996,7,FALSE),0)</f>
        <v>22.43</v>
      </c>
    </row>
    <row r="178" spans="1:12" x14ac:dyDescent="0.25">
      <c r="A178" s="29" t="s">
        <v>131</v>
      </c>
      <c r="B178" s="5" t="s">
        <v>190</v>
      </c>
      <c r="C178" s="41"/>
      <c r="D178" s="6" t="s">
        <v>276</v>
      </c>
      <c r="E178" s="30">
        <f>VLOOKUP($D178,[5]max!$A$4:$D$369,2,FALSE)</f>
        <v>6447</v>
      </c>
      <c r="F178" s="7">
        <f>+IFERROR(IF(VLOOKUP($D178,[5]max!$A$4:$E$994,5,FALSE)=1,VLOOKUP($D178,[5]max!$A$4:$J$994,6,FALSE),0),0)</f>
        <v>21.3</v>
      </c>
      <c r="G178" s="39">
        <f>+IFERROR(IF(VLOOKUP($D178,[5]med!$A$5:$E$999,5,FALSE)=1,VLOOKUP($D178,[5]med!$A$5:$J$999,6,FALSE),0),0)</f>
        <v>21.3</v>
      </c>
      <c r="H178" s="39">
        <f>+IFERROR(IF(VLOOKUP($D178,[5]min!$A$4:$E$995,5,FALSE)=1,VLOOKUP($D178,[5]min!$A$4:$J$995,6,FALSE),0),0)</f>
        <v>21.3</v>
      </c>
      <c r="I178" s="31">
        <f>+IFERROR(IF(VLOOKUP($D178,[5]max!$A$4:$E$994,5,FALSE)=1,VLOOKUP($D178,[5]max!$A$4:$J$994,10,FALSE),0),0)</f>
        <v>0.94962104324565322</v>
      </c>
      <c r="J178" s="8">
        <f>+IFERROR(IF(VLOOKUP($D178,[5]med!$A$5:$E$999,5,FALSE)=1,VLOOKUP($D178,[5]med!$A$5:$J$999,10,FALSE),0),0)</f>
        <v>0.94962104324565322</v>
      </c>
      <c r="K178" s="8">
        <f>+IFERROR(IF(VLOOKUP($D178,[5]min!$A$4:$E$995,5,FALSE)=1,VLOOKUP($D178,[5]min!$A$4:$J$995,10,FALSE),0),0)</f>
        <v>0.94962104324565322</v>
      </c>
      <c r="L178" s="40">
        <f>+IFERROR(VLOOKUP($D178,[5]max!$A$4:$K$996,7,FALSE),0)</f>
        <v>22.43</v>
      </c>
    </row>
    <row r="179" spans="1:12" x14ac:dyDescent="0.25">
      <c r="A179" s="29" t="s">
        <v>131</v>
      </c>
      <c r="B179" s="5" t="s">
        <v>190</v>
      </c>
      <c r="C179" s="41"/>
      <c r="D179" s="6" t="s">
        <v>277</v>
      </c>
      <c r="E179" s="30">
        <f>VLOOKUP($D179,[5]max!$A$4:$D$369,2,FALSE)</f>
        <v>6448</v>
      </c>
      <c r="F179" s="7">
        <f>+IFERROR(IF(VLOOKUP($D179,[5]max!$A$4:$E$994,5,FALSE)=1,VLOOKUP($D179,[5]max!$A$4:$J$994,6,FALSE),0),0)</f>
        <v>21.3</v>
      </c>
      <c r="G179" s="39">
        <f>+IFERROR(IF(VLOOKUP($D179,[5]med!$A$5:$E$999,5,FALSE)=1,VLOOKUP($D179,[5]med!$A$5:$J$999,6,FALSE),0),0)</f>
        <v>21.3</v>
      </c>
      <c r="H179" s="39">
        <f>+IFERROR(IF(VLOOKUP($D179,[5]min!$A$4:$E$995,5,FALSE)=1,VLOOKUP($D179,[5]min!$A$4:$J$995,6,FALSE),0),0)</f>
        <v>21.3</v>
      </c>
      <c r="I179" s="31">
        <f>+IFERROR(IF(VLOOKUP($D179,[5]max!$A$4:$E$994,5,FALSE)=1,VLOOKUP($D179,[5]max!$A$4:$J$994,10,FALSE),0),0)</f>
        <v>0.94962104324565322</v>
      </c>
      <c r="J179" s="8">
        <f>+IFERROR(IF(VLOOKUP($D179,[5]med!$A$5:$E$999,5,FALSE)=1,VLOOKUP($D179,[5]med!$A$5:$J$999,10,FALSE),0),0)</f>
        <v>0.94962104324565322</v>
      </c>
      <c r="K179" s="8">
        <f>+IFERROR(IF(VLOOKUP($D179,[5]min!$A$4:$E$995,5,FALSE)=1,VLOOKUP($D179,[5]min!$A$4:$J$995,10,FALSE),0),0)</f>
        <v>0.94962104324565322</v>
      </c>
      <c r="L179" s="40">
        <f>+IFERROR(VLOOKUP($D179,[5]max!$A$4:$K$996,7,FALSE),0)</f>
        <v>22.43</v>
      </c>
    </row>
    <row r="180" spans="1:12" x14ac:dyDescent="0.25">
      <c r="A180" s="29" t="s">
        <v>131</v>
      </c>
      <c r="B180" s="5" t="s">
        <v>190</v>
      </c>
      <c r="C180" s="41"/>
      <c r="D180" s="6" t="s">
        <v>278</v>
      </c>
      <c r="E180" s="30">
        <f>VLOOKUP($D180,[5]max!$A$4:$D$369,2,FALSE)</f>
        <v>6457</v>
      </c>
      <c r="F180" s="7">
        <f>+IFERROR(IF(VLOOKUP($D180,[5]max!$A$4:$E$994,5,FALSE)=1,VLOOKUP($D180,[5]max!$A$4:$J$994,6,FALSE),0),0)</f>
        <v>1.0449999999999999</v>
      </c>
      <c r="G180" s="39">
        <f>+IFERROR(IF(VLOOKUP($D180,[5]med!$A$5:$E$999,5,FALSE)=1,VLOOKUP($D180,[5]med!$A$5:$J$999,6,FALSE),0),0)</f>
        <v>1.0449999999999999</v>
      </c>
      <c r="H180" s="39">
        <f>+IFERROR(IF(VLOOKUP($D180,[5]min!$A$4:$E$995,5,FALSE)=1,VLOOKUP($D180,[5]min!$A$4:$J$995,6,FALSE),0),0)</f>
        <v>1.0449999999999999</v>
      </c>
      <c r="I180" s="31">
        <f>+IFERROR(IF(VLOOKUP($D180,[5]max!$A$4:$E$994,5,FALSE)=1,VLOOKUP($D180,[5]max!$A$4:$J$994,10,FALSE),0),0)</f>
        <v>0.94999999999999984</v>
      </c>
      <c r="J180" s="8">
        <f>+IFERROR(IF(VLOOKUP($D180,[5]med!$A$5:$E$999,5,FALSE)=1,VLOOKUP($D180,[5]med!$A$5:$J$999,10,FALSE),0),0)</f>
        <v>0.94999999999999984</v>
      </c>
      <c r="K180" s="8">
        <f>+IFERROR(IF(VLOOKUP($D180,[5]min!$A$4:$E$995,5,FALSE)=1,VLOOKUP($D180,[5]min!$A$4:$J$995,10,FALSE),0),0)</f>
        <v>0.94999999999999984</v>
      </c>
      <c r="L180" s="40">
        <f>+IFERROR(VLOOKUP($D180,[5]max!$A$4:$K$996,7,FALSE),0)</f>
        <v>1.1000000000000001</v>
      </c>
    </row>
    <row r="181" spans="1:12" x14ac:dyDescent="0.25">
      <c r="A181" s="29" t="s">
        <v>131</v>
      </c>
      <c r="B181" s="5" t="s">
        <v>62</v>
      </c>
      <c r="C181" s="41" t="s">
        <v>279</v>
      </c>
      <c r="D181" s="6" t="s">
        <v>280</v>
      </c>
      <c r="E181" s="30">
        <f>VLOOKUP($D181,[5]max!$A$4:$D$369,2,FALSE)</f>
        <v>6788</v>
      </c>
      <c r="F181" s="7">
        <f>+IFERROR(IF(VLOOKUP($D181,[5]max!$A$4:$E$994,5,FALSE)=1,VLOOKUP($D181,[5]max!$A$4:$J$994,6,FALSE),0),0)</f>
        <v>29.93</v>
      </c>
      <c r="G181" s="39">
        <f>+IFERROR(IF(VLOOKUP($D181,[5]med!$A$5:$E$999,5,FALSE)=1,VLOOKUP($D181,[5]med!$A$5:$J$999,6,FALSE),0),0)</f>
        <v>29.93</v>
      </c>
      <c r="H181" s="39">
        <f>+IFERROR(IF(VLOOKUP($D181,[5]min!$A$4:$E$995,5,FALSE)=1,VLOOKUP($D181,[5]min!$A$4:$J$995,6,FALSE),0),0)</f>
        <v>29.93</v>
      </c>
      <c r="I181" s="31">
        <f>+IFERROR(IF(VLOOKUP($D181,[5]max!$A$4:$E$994,5,FALSE)=1,VLOOKUP($D181,[5]max!$A$4:$J$994,10,FALSE),0),0)</f>
        <v>0.9501587301587302</v>
      </c>
      <c r="J181" s="8">
        <f>+IFERROR(IF(VLOOKUP($D181,[5]med!$A$5:$E$999,5,FALSE)=1,VLOOKUP($D181,[5]med!$A$5:$J$999,10,FALSE),0),0)</f>
        <v>0.9501587301587302</v>
      </c>
      <c r="K181" s="8">
        <f>+IFERROR(IF(VLOOKUP($D181,[5]min!$A$4:$E$995,5,FALSE)=1,VLOOKUP($D181,[5]min!$A$4:$J$995,10,FALSE),0),0)</f>
        <v>0.9501587301587302</v>
      </c>
      <c r="L181" s="40">
        <f>+IFERROR(VLOOKUP($D181,[5]max!$A$4:$K$996,7,FALSE),0)</f>
        <v>31.5</v>
      </c>
    </row>
    <row r="182" spans="1:12" x14ac:dyDescent="0.25">
      <c r="A182" s="29" t="s">
        <v>131</v>
      </c>
      <c r="B182" s="5" t="s">
        <v>62</v>
      </c>
      <c r="C182" s="41"/>
      <c r="D182" s="6" t="s">
        <v>281</v>
      </c>
      <c r="E182" s="30">
        <f>VLOOKUP($D182,[5]max!$A$4:$D$369,2,FALSE)</f>
        <v>6788</v>
      </c>
      <c r="F182" s="7">
        <f>+IFERROR(IF(VLOOKUP($D182,[5]max!$A$4:$E$994,5,FALSE)=1,VLOOKUP($D182,[5]max!$A$4:$J$994,6,FALSE),0),0)</f>
        <v>29.93</v>
      </c>
      <c r="G182" s="39">
        <f>+IFERROR(IF(VLOOKUP($D182,[5]med!$A$5:$E$999,5,FALSE)=1,VLOOKUP($D182,[5]med!$A$5:$J$999,6,FALSE),0),0)</f>
        <v>29.93</v>
      </c>
      <c r="H182" s="39">
        <f>+IFERROR(IF(VLOOKUP($D182,[5]min!$A$4:$E$995,5,FALSE)=1,VLOOKUP($D182,[5]min!$A$4:$J$995,6,FALSE),0),0)</f>
        <v>29.93</v>
      </c>
      <c r="I182" s="31">
        <f>+IFERROR(IF(VLOOKUP($D182,[5]max!$A$4:$E$994,5,FALSE)=1,VLOOKUP($D182,[5]max!$A$4:$J$994,10,FALSE),0),0)</f>
        <v>0.9501587301587302</v>
      </c>
      <c r="J182" s="8">
        <f>+IFERROR(IF(VLOOKUP($D182,[5]med!$A$5:$E$999,5,FALSE)=1,VLOOKUP($D182,[5]med!$A$5:$J$999,10,FALSE),0),0)</f>
        <v>0.9501587301587302</v>
      </c>
      <c r="K182" s="8">
        <f>+IFERROR(IF(VLOOKUP($D182,[5]min!$A$4:$E$995,5,FALSE)=1,VLOOKUP($D182,[5]min!$A$4:$J$995,10,FALSE),0),0)</f>
        <v>0.9501587301587302</v>
      </c>
      <c r="L182" s="40">
        <f>+IFERROR(VLOOKUP($D182,[5]max!$A$4:$K$996,7,FALSE),0)</f>
        <v>31.5</v>
      </c>
    </row>
    <row r="183" spans="1:12" ht="14.25" customHeight="1" x14ac:dyDescent="0.25">
      <c r="A183" s="25" t="s">
        <v>131</v>
      </c>
      <c r="B183" s="9" t="s">
        <v>62</v>
      </c>
      <c r="C183" s="35" t="s">
        <v>282</v>
      </c>
      <c r="D183" s="10" t="s">
        <v>283</v>
      </c>
      <c r="E183" s="26">
        <f>VLOOKUP($D183,[5]max!$A$4:$D$369,2,FALSE)</f>
        <v>6335</v>
      </c>
      <c r="F183" s="11">
        <f>+IFERROR(IF(VLOOKUP($D183,[5]max!$A$4:$E$994,5,FALSE)=1,VLOOKUP($D183,[5]max!$A$4:$J$994,6,FALSE),0),0)</f>
        <v>41.9</v>
      </c>
      <c r="G183" s="37">
        <f>+IFERROR(IF(VLOOKUP($D183,[5]med!$A$5:$E$999,5,FALSE)=1,VLOOKUP($D183,[5]med!$A$5:$J$999,6,FALSE),0),0)</f>
        <v>41.9</v>
      </c>
      <c r="H183" s="37">
        <f>+IFERROR(IF(VLOOKUP($D183,[5]min!$A$4:$E$995,5,FALSE)=1,VLOOKUP($D183,[5]min!$A$4:$J$995,6,FALSE),0),0)</f>
        <v>41.9</v>
      </c>
      <c r="I183" s="27">
        <f>+IFERROR(IF(VLOOKUP($D183,[5]max!$A$4:$E$994,5,FALSE)=1,VLOOKUP($D183,[5]max!$A$4:$J$994,10,FALSE),0),0)</f>
        <v>0.95011337868480716</v>
      </c>
      <c r="J183" s="12">
        <f>+IFERROR(IF(VLOOKUP($D183,[5]med!$A$5:$E$999,5,FALSE)=1,VLOOKUP($D183,[5]med!$A$5:$J$999,10,FALSE),0),0)</f>
        <v>0.95011337868480716</v>
      </c>
      <c r="K183" s="12">
        <f>+IFERROR(IF(VLOOKUP($D183,[5]min!$A$4:$E$995,5,FALSE)=1,VLOOKUP($D183,[5]min!$A$4:$J$995,10,FALSE),0),0)</f>
        <v>0.95011337868480716</v>
      </c>
      <c r="L183" s="38">
        <f>+IFERROR(VLOOKUP($D183,[5]max!$A$4:$K$996,7,FALSE),0)</f>
        <v>44.1</v>
      </c>
    </row>
    <row r="184" spans="1:12" ht="14.25" customHeight="1" x14ac:dyDescent="0.25">
      <c r="A184" s="25" t="s">
        <v>131</v>
      </c>
      <c r="B184" s="9" t="s">
        <v>62</v>
      </c>
      <c r="C184" s="35"/>
      <c r="D184" s="10" t="s">
        <v>284</v>
      </c>
      <c r="E184" s="26">
        <f>VLOOKUP($D184,[5]max!$A$4:$D$369,2,FALSE)</f>
        <v>6336</v>
      </c>
      <c r="F184" s="11">
        <f>+IFERROR(IF(VLOOKUP($D184,[5]max!$A$4:$E$994,5,FALSE)=1,VLOOKUP($D184,[5]max!$A$4:$J$994,6,FALSE),0),0)</f>
        <v>41.9</v>
      </c>
      <c r="G184" s="37">
        <f>+IFERROR(IF(VLOOKUP($D184,[5]med!$A$5:$E$999,5,FALSE)=1,VLOOKUP($D184,[5]med!$A$5:$J$999,6,FALSE),0),0)</f>
        <v>41.9</v>
      </c>
      <c r="H184" s="37">
        <f>+IFERROR(IF(VLOOKUP($D184,[5]min!$A$4:$E$995,5,FALSE)=1,VLOOKUP($D184,[5]min!$A$4:$J$995,6,FALSE),0),0)</f>
        <v>41.9</v>
      </c>
      <c r="I184" s="27">
        <f>+IFERROR(IF(VLOOKUP($D184,[5]max!$A$4:$E$994,5,FALSE)=1,VLOOKUP($D184,[5]max!$A$4:$J$994,10,FALSE),0),0)</f>
        <v>0.95011337868480716</v>
      </c>
      <c r="J184" s="12">
        <f>+IFERROR(IF(VLOOKUP($D184,[5]med!$A$5:$E$999,5,FALSE)=1,VLOOKUP($D184,[5]med!$A$5:$J$999,10,FALSE),0),0)</f>
        <v>0.95011337868480716</v>
      </c>
      <c r="K184" s="12">
        <f>+IFERROR(IF(VLOOKUP($D184,[5]min!$A$4:$E$995,5,FALSE)=1,VLOOKUP($D184,[5]min!$A$4:$J$995,10,FALSE),0),0)</f>
        <v>0.95011337868480716</v>
      </c>
      <c r="L184" s="38">
        <f>+IFERROR(VLOOKUP($D184,[5]max!$A$4:$K$996,7,FALSE),0)</f>
        <v>44.1</v>
      </c>
    </row>
    <row r="185" spans="1:12" x14ac:dyDescent="0.25">
      <c r="A185" s="25" t="s">
        <v>131</v>
      </c>
      <c r="B185" s="9" t="s">
        <v>62</v>
      </c>
      <c r="C185" s="35"/>
      <c r="D185" s="10" t="s">
        <v>285</v>
      </c>
      <c r="E185" s="26">
        <f>VLOOKUP($D185,[5]max!$A$4:$D$369,2,FALSE)</f>
        <v>6328</v>
      </c>
      <c r="F185" s="11">
        <f>+IFERROR(IF(VLOOKUP($D185,[5]max!$A$4:$E$994,5,FALSE)=1,VLOOKUP($D185,[5]max!$A$4:$J$994,6,FALSE),0),0)</f>
        <v>1.7</v>
      </c>
      <c r="G185" s="37">
        <f>+IFERROR(IF(VLOOKUP($D185,[5]med!$A$5:$E$999,5,FALSE)=1,VLOOKUP($D185,[5]med!$A$5:$J$999,6,FALSE),0),0)</f>
        <v>1.7</v>
      </c>
      <c r="H185" s="37">
        <f>+IFERROR(IF(VLOOKUP($D185,[5]min!$A$4:$E$995,5,FALSE)=1,VLOOKUP($D185,[5]min!$A$4:$J$995,6,FALSE),0),0)</f>
        <v>1.7</v>
      </c>
      <c r="I185" s="27">
        <f>+IFERROR(IF(VLOOKUP($D185,[5]max!$A$4:$E$994,5,FALSE)=1,VLOOKUP($D185,[5]max!$A$4:$J$994,10,FALSE),0),0)</f>
        <v>0.94444444444444442</v>
      </c>
      <c r="J185" s="12">
        <f>+IFERROR(IF(VLOOKUP($D185,[5]med!$A$5:$E$999,5,FALSE)=1,VLOOKUP($D185,[5]med!$A$5:$J$999,10,FALSE),0),0)</f>
        <v>0.94444444444444442</v>
      </c>
      <c r="K185" s="12">
        <f>+IFERROR(IF(VLOOKUP($D185,[5]min!$A$4:$E$995,5,FALSE)=1,VLOOKUP($D185,[5]min!$A$4:$J$995,10,FALSE),0),0)</f>
        <v>0.94444444444444442</v>
      </c>
      <c r="L185" s="38">
        <f>+IFERROR(VLOOKUP($D185,[5]max!$A$4:$K$996,7,FALSE),0)</f>
        <v>1.8</v>
      </c>
    </row>
    <row r="186" spans="1:12" x14ac:dyDescent="0.25">
      <c r="A186" s="29" t="s">
        <v>131</v>
      </c>
      <c r="B186" s="5" t="s">
        <v>93</v>
      </c>
      <c r="C186" s="41" t="s">
        <v>286</v>
      </c>
      <c r="D186" s="6" t="s">
        <v>287</v>
      </c>
      <c r="E186" s="30">
        <f>VLOOKUP($D186,[5]max!$A$4:$D$369,2,FALSE)</f>
        <v>6176</v>
      </c>
      <c r="F186" s="7">
        <f>+IFERROR(IF(VLOOKUP($D186,[5]max!$A$4:$E$994,5,FALSE)=1,VLOOKUP($D186,[5]max!$A$4:$J$994,6,FALSE),0),0)</f>
        <v>57</v>
      </c>
      <c r="G186" s="39">
        <f>+IFERROR(IF(VLOOKUP($D186,[5]med!$A$5:$E$999,5,FALSE)=1,VLOOKUP($D186,[5]med!$A$5:$J$999,6,FALSE),0),0)</f>
        <v>57</v>
      </c>
      <c r="H186" s="39">
        <f>+IFERROR(IF(VLOOKUP($D186,[5]min!$A$4:$E$995,5,FALSE)=1,VLOOKUP($D186,[5]min!$A$4:$J$995,6,FALSE),0),0)</f>
        <v>57</v>
      </c>
      <c r="I186" s="31">
        <f>+IFERROR(IF(VLOOKUP($D186,[5]max!$A$4:$E$994,5,FALSE)=1,VLOOKUP($D186,[5]max!$A$4:$J$994,10,FALSE),0),0)</f>
        <v>0.95</v>
      </c>
      <c r="J186" s="8">
        <f>+IFERROR(IF(VLOOKUP($D186,[5]med!$A$5:$E$999,5,FALSE)=1,VLOOKUP($D186,[5]med!$A$5:$J$999,10,FALSE),0),0)</f>
        <v>0.95</v>
      </c>
      <c r="K186" s="8">
        <f>+IFERROR(IF(VLOOKUP($D186,[5]min!$A$4:$E$995,5,FALSE)=1,VLOOKUP($D186,[5]min!$A$4:$J$995,10,FALSE),0),0)</f>
        <v>0.95</v>
      </c>
      <c r="L186" s="40">
        <f>+IFERROR(VLOOKUP($D186,[5]max!$A$4:$K$996,7,FALSE),0)</f>
        <v>60</v>
      </c>
    </row>
    <row r="187" spans="1:12" x14ac:dyDescent="0.25">
      <c r="A187" s="29" t="s">
        <v>131</v>
      </c>
      <c r="B187" s="5" t="s">
        <v>93</v>
      </c>
      <c r="C187" s="41"/>
      <c r="D187" s="6" t="s">
        <v>288</v>
      </c>
      <c r="E187" s="30">
        <f>VLOOKUP($D187,[5]max!$A$4:$D$369,2,FALSE)</f>
        <v>6177</v>
      </c>
      <c r="F187" s="7">
        <f>+IFERROR(IF(VLOOKUP($D187,[5]max!$A$4:$E$994,5,FALSE)=1,VLOOKUP($D187,[5]max!$A$4:$J$994,6,FALSE),0),0)</f>
        <v>57</v>
      </c>
      <c r="G187" s="39">
        <f>+IFERROR(IF(VLOOKUP($D187,[5]med!$A$5:$E$999,5,FALSE)=1,VLOOKUP($D187,[5]med!$A$5:$J$999,6,FALSE),0),0)</f>
        <v>57</v>
      </c>
      <c r="H187" s="39">
        <f>+IFERROR(IF(VLOOKUP($D187,[5]min!$A$4:$E$995,5,FALSE)=1,VLOOKUP($D187,[5]min!$A$4:$J$995,6,FALSE),0),0)</f>
        <v>57</v>
      </c>
      <c r="I187" s="31">
        <f>+IFERROR(IF(VLOOKUP($D187,[5]max!$A$4:$E$994,5,FALSE)=1,VLOOKUP($D187,[5]max!$A$4:$J$994,10,FALSE),0),0)</f>
        <v>0.95</v>
      </c>
      <c r="J187" s="8">
        <f>+IFERROR(IF(VLOOKUP($D187,[5]med!$A$5:$E$999,5,FALSE)=1,VLOOKUP($D187,[5]med!$A$5:$J$999,10,FALSE),0),0)</f>
        <v>0.95</v>
      </c>
      <c r="K187" s="8">
        <f>+IFERROR(IF(VLOOKUP($D187,[5]min!$A$4:$E$995,5,FALSE)=1,VLOOKUP($D187,[5]min!$A$4:$J$995,10,FALSE),0),0)</f>
        <v>0.95</v>
      </c>
      <c r="L187" s="40">
        <f>+IFERROR(VLOOKUP($D187,[5]max!$A$4:$K$996,7,FALSE),0)</f>
        <v>60</v>
      </c>
    </row>
    <row r="188" spans="1:12" x14ac:dyDescent="0.25">
      <c r="A188" s="25" t="s">
        <v>131</v>
      </c>
      <c r="B188" s="9" t="s">
        <v>289</v>
      </c>
      <c r="C188" s="35" t="s">
        <v>290</v>
      </c>
      <c r="D188" s="10" t="s">
        <v>291</v>
      </c>
      <c r="E188" s="26">
        <f>VLOOKUP($D188,[5]max!$A$4:$D$369,2,FALSE)</f>
        <v>6264</v>
      </c>
      <c r="F188" s="11">
        <f>+IFERROR(IF(VLOOKUP($D188,[5]max!$A$4:$E$994,5,FALSE)=1,VLOOKUP($D188,[5]max!$A$4:$J$994,6,FALSE),0),0)</f>
        <v>96.816500000000005</v>
      </c>
      <c r="G188" s="37">
        <f>+IFERROR(IF(VLOOKUP($D188,[5]med!$A$5:$E$999,5,FALSE)=1,VLOOKUP($D188,[5]med!$A$5:$J$999,6,FALSE),0),0)</f>
        <v>99.651300000000006</v>
      </c>
      <c r="H188" s="37">
        <f>+IFERROR(IF(VLOOKUP($D188,[5]min!$A$4:$E$995,5,FALSE)=1,VLOOKUP($D188,[5]min!$A$4:$J$995,6,FALSE),0),0)</f>
        <v>98.706500000000005</v>
      </c>
      <c r="I188" s="27">
        <f>+IFERROR(IF(VLOOKUP($D188,[5]max!$A$4:$E$994,5,FALSE)=1,VLOOKUP($D188,[5]max!$A$4:$J$994,10,FALSE),0),0)</f>
        <v>0.9233810205054841</v>
      </c>
      <c r="J188" s="12">
        <f>+IFERROR(IF(VLOOKUP($D188,[5]med!$A$5:$E$999,5,FALSE)=1,VLOOKUP($D188,[5]med!$A$5:$J$999,10,FALSE),0),0)</f>
        <v>0.95041773962804021</v>
      </c>
      <c r="K188" s="12">
        <f>+IFERROR(IF(VLOOKUP($D188,[5]min!$A$4:$E$995,5,FALSE)=1,VLOOKUP($D188,[5]min!$A$4:$J$995,10,FALSE),0),0)</f>
        <v>0.94140677157844554</v>
      </c>
      <c r="L188" s="38">
        <f>+IFERROR(VLOOKUP($D188,[5]max!$A$4:$K$996,7,FALSE),0)</f>
        <v>104.85</v>
      </c>
    </row>
    <row r="189" spans="1:12" x14ac:dyDescent="0.25">
      <c r="A189" s="25" t="s">
        <v>131</v>
      </c>
      <c r="B189" s="9" t="s">
        <v>289</v>
      </c>
      <c r="C189" s="35"/>
      <c r="D189" s="10" t="s">
        <v>292</v>
      </c>
      <c r="E189" s="26">
        <f>VLOOKUP($D189,[5]max!$A$4:$D$369,2,FALSE)</f>
        <v>6265</v>
      </c>
      <c r="F189" s="11">
        <f>+IFERROR(IF(VLOOKUP($D189,[5]max!$A$4:$E$994,5,FALSE)=1,VLOOKUP($D189,[5]max!$A$4:$J$994,6,FALSE),0),0)</f>
        <v>99.6</v>
      </c>
      <c r="G189" s="37">
        <f>+IFERROR(IF(VLOOKUP($D189,[5]med!$A$5:$E$999,5,FALSE)=1,VLOOKUP($D189,[5]med!$A$5:$J$999,6,FALSE),0),0)</f>
        <v>99.6</v>
      </c>
      <c r="H189" s="37">
        <f>+IFERROR(IF(VLOOKUP($D189,[5]min!$A$4:$E$995,5,FALSE)=1,VLOOKUP($D189,[5]min!$A$4:$J$995,6,FALSE),0),0)</f>
        <v>99.6</v>
      </c>
      <c r="I189" s="27">
        <f>+IFERROR(IF(VLOOKUP($D189,[5]max!$A$4:$E$994,5,FALSE)=1,VLOOKUP($D189,[5]max!$A$4:$J$994,10,FALSE),0),0)</f>
        <v>0.94992846924177399</v>
      </c>
      <c r="J189" s="12">
        <f>+IFERROR(IF(VLOOKUP($D189,[5]med!$A$5:$E$999,5,FALSE)=1,VLOOKUP($D189,[5]med!$A$5:$J$999,10,FALSE),0),0)</f>
        <v>0.94992846924177399</v>
      </c>
      <c r="K189" s="12">
        <f>+IFERROR(IF(VLOOKUP($D189,[5]min!$A$4:$E$995,5,FALSE)=1,VLOOKUP($D189,[5]min!$A$4:$J$995,10,FALSE),0),0)</f>
        <v>0.94992846924177399</v>
      </c>
      <c r="L189" s="38">
        <f>+IFERROR(VLOOKUP($D189,[5]max!$A$4:$K$996,7,FALSE),0)</f>
        <v>104.85</v>
      </c>
    </row>
    <row r="190" spans="1:12" ht="15.75" thickBot="1" x14ac:dyDescent="0.3">
      <c r="A190" s="54" t="s">
        <v>131</v>
      </c>
      <c r="B190" s="55" t="s">
        <v>289</v>
      </c>
      <c r="C190" s="56"/>
      <c r="D190" s="57" t="s">
        <v>293</v>
      </c>
      <c r="E190" s="58">
        <f>VLOOKUP($D190,[5]max!$A$4:$D$369,2,FALSE)</f>
        <v>6268</v>
      </c>
      <c r="F190" s="59">
        <f>+IFERROR(IF(VLOOKUP($D190,[5]max!$A$4:$E$994,5,FALSE)=1,VLOOKUP($D190,[5]max!$A$4:$J$994,6,FALSE),0),0)</f>
        <v>8.6610999999999994</v>
      </c>
      <c r="G190" s="60">
        <f>+IFERROR(IF(VLOOKUP($D190,[5]med!$A$5:$E$999,5,FALSE)=1,VLOOKUP($D190,[5]med!$A$5:$J$999,6,FALSE),0),0)</f>
        <v>8.6610999999999994</v>
      </c>
      <c r="H190" s="60">
        <f>+IFERROR(IF(VLOOKUP($D190,[5]min!$A$4:$E$995,5,FALSE)=1,VLOOKUP($D190,[5]min!$A$4:$J$995,6,FALSE),0),0)</f>
        <v>8.6610999999999994</v>
      </c>
      <c r="I190" s="61">
        <f>+IFERROR(IF(VLOOKUP($D190,[5]max!$A$4:$E$994,5,FALSE)=1,VLOOKUP($D190,[5]max!$A$4:$J$994,10,FALSE),0),0)</f>
        <v>0.94999451573982652</v>
      </c>
      <c r="J190" s="62">
        <f>+IFERROR(IF(VLOOKUP($D190,[5]med!$A$5:$E$999,5,FALSE)=1,VLOOKUP($D190,[5]med!$A$5:$J$999,10,FALSE),0),0)</f>
        <v>0.94999451573982652</v>
      </c>
      <c r="K190" s="62">
        <f>+IFERROR(IF(VLOOKUP($D190,[5]min!$A$4:$E$995,5,FALSE)=1,VLOOKUP($D190,[5]min!$A$4:$J$995,10,FALSE),0),0)</f>
        <v>0.94999451573982652</v>
      </c>
      <c r="L190" s="63">
        <f>+IFERROR(VLOOKUP($D190,[5]max!$A$4:$K$996,7,FALSE),0)</f>
        <v>9.1170000000000009</v>
      </c>
    </row>
    <row r="191" spans="1:12" x14ac:dyDescent="0.25">
      <c r="A191" s="29" t="s">
        <v>294</v>
      </c>
      <c r="B191" s="5" t="s">
        <v>295</v>
      </c>
      <c r="C191" s="41" t="s">
        <v>296</v>
      </c>
      <c r="D191" s="6" t="s">
        <v>297</v>
      </c>
      <c r="E191" s="30">
        <f>VLOOKUP($D191,[5]max!$A$4:$D$369,2,FALSE)</f>
        <v>6732</v>
      </c>
      <c r="F191" s="7">
        <f>+IFERROR(IF(VLOOKUP($D191,[5]max!$A$4:$E$994,5,FALSE)=1,VLOOKUP($D191,[5]max!$A$4:$J$994,6,FALSE),0),0)</f>
        <v>4.75</v>
      </c>
      <c r="G191" s="39">
        <f>+IFERROR(IF(VLOOKUP($D191,[5]med!$A$5:$E$999,5,FALSE)=1,VLOOKUP($D191,[5]med!$A$5:$J$999,6,FALSE),0),0)</f>
        <v>4.75</v>
      </c>
      <c r="H191" s="39">
        <f>+IFERROR(IF(VLOOKUP($D191,[5]min!$A$4:$E$995,5,FALSE)=1,VLOOKUP($D191,[5]min!$A$4:$J$995,6,FALSE),0),0)</f>
        <v>4.75</v>
      </c>
      <c r="I191" s="31">
        <f>+IFERROR(IF(VLOOKUP($D191,[5]max!$A$4:$E$994,5,FALSE)=1,VLOOKUP($D191,[5]max!$A$4:$J$994,10,FALSE),0),0)</f>
        <v>0.95</v>
      </c>
      <c r="J191" s="8">
        <f>+IFERROR(IF(VLOOKUP($D191,[5]med!$A$5:$E$999,5,FALSE)=1,VLOOKUP($D191,[5]med!$A$5:$J$999,10,FALSE),0),0)</f>
        <v>0.95</v>
      </c>
      <c r="K191" s="8">
        <f>+IFERROR(IF(VLOOKUP($D191,[5]min!$A$4:$E$995,5,FALSE)=1,VLOOKUP($D191,[5]min!$A$4:$J$995,10,FALSE),0),0)</f>
        <v>0.95</v>
      </c>
      <c r="L191" s="40">
        <f>+IFERROR(VLOOKUP($D191,[5]max!$A$4:$K$996,7,FALSE),0)</f>
        <v>5</v>
      </c>
    </row>
    <row r="192" spans="1:12" x14ac:dyDescent="0.25">
      <c r="A192" s="29" t="s">
        <v>294</v>
      </c>
      <c r="B192" s="5" t="s">
        <v>295</v>
      </c>
      <c r="C192" s="41"/>
      <c r="D192" s="6" t="s">
        <v>298</v>
      </c>
      <c r="E192" s="30">
        <f>VLOOKUP($D192,[5]max!$A$4:$D$369,2,FALSE)</f>
        <v>6732</v>
      </c>
      <c r="F192" s="7">
        <f>+IFERROR(IF(VLOOKUP($D192,[5]max!$A$4:$E$994,5,FALSE)=1,VLOOKUP($D192,[5]max!$A$4:$J$994,6,FALSE),0),0)</f>
        <v>4.75</v>
      </c>
      <c r="G192" s="39">
        <f>+IFERROR(IF(VLOOKUP($D192,[5]med!$A$5:$E$999,5,FALSE)=1,VLOOKUP($D192,[5]med!$A$5:$J$999,6,FALSE),0),0)</f>
        <v>4.75</v>
      </c>
      <c r="H192" s="39">
        <f>+IFERROR(IF(VLOOKUP($D192,[5]min!$A$4:$E$995,5,FALSE)=1,VLOOKUP($D192,[5]min!$A$4:$J$995,6,FALSE),0),0)</f>
        <v>4.75</v>
      </c>
      <c r="I192" s="31">
        <f>+IFERROR(IF(VLOOKUP($D192,[5]max!$A$4:$E$994,5,FALSE)=1,VLOOKUP($D192,[5]max!$A$4:$J$994,10,FALSE),0),0)</f>
        <v>0.95</v>
      </c>
      <c r="J192" s="8">
        <f>+IFERROR(IF(VLOOKUP($D192,[5]med!$A$5:$E$999,5,FALSE)=1,VLOOKUP($D192,[5]med!$A$5:$J$999,10,FALSE),0),0)</f>
        <v>0.95</v>
      </c>
      <c r="K192" s="8">
        <f>+IFERROR(IF(VLOOKUP($D192,[5]min!$A$4:$E$995,5,FALSE)=1,VLOOKUP($D192,[5]min!$A$4:$J$995,10,FALSE),0),0)</f>
        <v>0.95</v>
      </c>
      <c r="L192" s="40">
        <f>+IFERROR(VLOOKUP($D192,[5]max!$A$4:$K$996,7,FALSE),0)</f>
        <v>5</v>
      </c>
    </row>
    <row r="193" spans="1:12" x14ac:dyDescent="0.25">
      <c r="A193" s="29" t="s">
        <v>131</v>
      </c>
      <c r="B193" s="5" t="s">
        <v>502</v>
      </c>
      <c r="C193" s="41" t="s">
        <v>505</v>
      </c>
      <c r="D193" s="6" t="s">
        <v>506</v>
      </c>
      <c r="E193" s="30">
        <f>VLOOKUP($D193,[5]max!$A$4:$D$369,2,FALSE)</f>
        <v>6877</v>
      </c>
      <c r="F193" s="7">
        <f>+IFERROR(IF(VLOOKUP($D193,[5]max!$A$4:$E$994,5,FALSE)=1,VLOOKUP($D193,[5]max!$A$4:$J$994,6,FALSE),0),0)</f>
        <v>101</v>
      </c>
      <c r="G193" s="39">
        <f>+IFERROR(IF(VLOOKUP($D193,[5]med!$A$5:$E$999,5,FALSE)=1,VLOOKUP($D193,[5]med!$A$5:$J$999,6,FALSE),0),0)</f>
        <v>101</v>
      </c>
      <c r="H193" s="39">
        <f>+IFERROR(IF(VLOOKUP($D193,[5]min!$A$4:$E$995,5,FALSE)=1,VLOOKUP($D193,[5]min!$A$4:$J$995,6,FALSE),0),0)</f>
        <v>101</v>
      </c>
      <c r="I193" s="31">
        <f>+IFERROR(IF(VLOOKUP($D193,[5]max!$A$4:$E$994,5,FALSE)=1,VLOOKUP($D193,[5]max!$A$4:$J$994,10,FALSE),0),0)</f>
        <v>0.94392523364485981</v>
      </c>
      <c r="J193" s="8">
        <f>+IFERROR(IF(VLOOKUP($D193,[5]med!$A$5:$E$999,5,FALSE)=1,VLOOKUP($D193,[5]med!$A$5:$J$999,10,FALSE),0),0)</f>
        <v>0.94392523364485981</v>
      </c>
      <c r="K193" s="8">
        <f>+IFERROR(IF(VLOOKUP($D193,[5]min!$A$4:$E$995,5,FALSE)=1,VLOOKUP($D193,[5]min!$A$4:$J$995,10,FALSE),0),0)</f>
        <v>0.94392523364485981</v>
      </c>
      <c r="L193" s="40">
        <f>+IFERROR(VLOOKUP($D193,[5]max!$A$4:$K$996,7,FALSE),0)</f>
        <v>107</v>
      </c>
    </row>
    <row r="194" spans="1:12" x14ac:dyDescent="0.25">
      <c r="A194" s="29" t="s">
        <v>131</v>
      </c>
      <c r="B194" s="5" t="s">
        <v>502</v>
      </c>
      <c r="C194" s="41"/>
      <c r="D194" s="6" t="s">
        <v>507</v>
      </c>
      <c r="E194" s="30">
        <f>VLOOKUP($D194,[5]max!$A$4:$D$369,2,FALSE)</f>
        <v>6878</v>
      </c>
      <c r="F194" s="7">
        <f>+IFERROR(IF(VLOOKUP($D194,[5]max!$A$4:$E$994,5,FALSE)=1,VLOOKUP($D194,[5]max!$A$4:$J$994,6,FALSE),0),0)</f>
        <v>101</v>
      </c>
      <c r="G194" s="39">
        <f>+IFERROR(IF(VLOOKUP($D194,[5]med!$A$5:$E$999,5,FALSE)=1,VLOOKUP($D194,[5]med!$A$5:$J$999,6,FALSE),0),0)</f>
        <v>101</v>
      </c>
      <c r="H194" s="39">
        <f>+IFERROR(IF(VLOOKUP($D194,[5]min!$A$4:$E$995,5,FALSE)=1,VLOOKUP($D194,[5]min!$A$4:$J$995,6,FALSE),0),0)</f>
        <v>101</v>
      </c>
      <c r="I194" s="31">
        <f>+IFERROR(IF(VLOOKUP($D194,[5]max!$A$4:$E$994,5,FALSE)=1,VLOOKUP($D194,[5]max!$A$4:$J$994,10,FALSE),0),0)</f>
        <v>0.94392523364485981</v>
      </c>
      <c r="J194" s="8">
        <f>+IFERROR(IF(VLOOKUP($D194,[5]med!$A$5:$E$999,5,FALSE)=1,VLOOKUP($D194,[5]med!$A$5:$J$999,10,FALSE),0),0)</f>
        <v>0.94392523364485981</v>
      </c>
      <c r="K194" s="8">
        <f>+IFERROR(IF(VLOOKUP($D194,[5]min!$A$4:$E$995,5,FALSE)=1,VLOOKUP($D194,[5]min!$A$4:$J$995,10,FALSE),0),0)</f>
        <v>0.94392523364485981</v>
      </c>
      <c r="L194" s="40">
        <f>+IFERROR(VLOOKUP($D194,[5]max!$A$4:$K$996,7,FALSE),0)</f>
        <v>107</v>
      </c>
    </row>
    <row r="195" spans="1:12" x14ac:dyDescent="0.25">
      <c r="A195" s="25" t="s">
        <v>131</v>
      </c>
      <c r="B195" s="9" t="s">
        <v>299</v>
      </c>
      <c r="C195" s="35" t="s">
        <v>300</v>
      </c>
      <c r="D195" s="10" t="s">
        <v>301</v>
      </c>
      <c r="E195" s="26">
        <f>VLOOKUP($D195,[5]max!$A$4:$D$369,2,FALSE)</f>
        <v>6097</v>
      </c>
      <c r="F195" s="11">
        <f>+IFERROR(IF(VLOOKUP($D195,[5]max!$A$4:$E$994,5,FALSE)=1,VLOOKUP($D195,[5]max!$A$4:$J$994,6,FALSE),0),0)</f>
        <v>95</v>
      </c>
      <c r="G195" s="37">
        <f>+IFERROR(IF(VLOOKUP($D195,[5]med!$A$5:$E$999,5,FALSE)=1,VLOOKUP($D195,[5]med!$A$5:$J$999,6,FALSE),0),0)</f>
        <v>24</v>
      </c>
      <c r="H195" s="37">
        <f>+IFERROR(IF(VLOOKUP($D195,[5]min!$A$4:$E$995,5,FALSE)=1,VLOOKUP($D195,[5]min!$A$4:$J$995,6,FALSE),0),0)</f>
        <v>43</v>
      </c>
      <c r="I195" s="27">
        <f>+IFERROR(IF(VLOOKUP($D195,[5]max!$A$4:$E$994,5,FALSE)=1,VLOOKUP($D195,[5]max!$A$4:$J$994,10,FALSE),0),0)</f>
        <v>0.95</v>
      </c>
      <c r="J195" s="12">
        <f>+IFERROR(IF(VLOOKUP($D195,[5]med!$A$5:$E$999,5,FALSE)=1,VLOOKUP($D195,[5]med!$A$5:$J$999,10,FALSE),0),0)</f>
        <v>0.24</v>
      </c>
      <c r="K195" s="12">
        <f>+IFERROR(IF(VLOOKUP($D195,[5]min!$A$4:$E$995,5,FALSE)=1,VLOOKUP($D195,[5]min!$A$4:$J$995,10,FALSE),0),0)</f>
        <v>0.43</v>
      </c>
      <c r="L195" s="38">
        <f>+IFERROR(VLOOKUP($D195,[5]max!$A$4:$K$996,7,FALSE),0)</f>
        <v>100</v>
      </c>
    </row>
    <row r="196" spans="1:12" x14ac:dyDescent="0.25">
      <c r="A196" s="25" t="s">
        <v>131</v>
      </c>
      <c r="B196" s="9" t="s">
        <v>299</v>
      </c>
      <c r="C196" s="35"/>
      <c r="D196" s="10" t="s">
        <v>302</v>
      </c>
      <c r="E196" s="26">
        <f>VLOOKUP($D196,[5]max!$A$4:$D$369,2,FALSE)</f>
        <v>6098</v>
      </c>
      <c r="F196" s="11">
        <f>+IFERROR(IF(VLOOKUP($D196,[5]max!$A$4:$E$994,5,FALSE)=1,VLOOKUP($D196,[5]max!$A$4:$J$994,6,FALSE),0),0)</f>
        <v>95</v>
      </c>
      <c r="G196" s="37">
        <f>+IFERROR(IF(VLOOKUP($D196,[5]med!$A$5:$E$999,5,FALSE)=1,VLOOKUP($D196,[5]med!$A$5:$J$999,6,FALSE),0),0)</f>
        <v>24</v>
      </c>
      <c r="H196" s="37">
        <f>+IFERROR(IF(VLOOKUP($D196,[5]min!$A$4:$E$995,5,FALSE)=1,VLOOKUP($D196,[5]min!$A$4:$J$995,6,FALSE),0),0)</f>
        <v>43</v>
      </c>
      <c r="I196" s="27">
        <f>+IFERROR(IF(VLOOKUP($D196,[5]max!$A$4:$E$994,5,FALSE)=1,VLOOKUP($D196,[5]max!$A$4:$J$994,10,FALSE),0),0)</f>
        <v>0.95</v>
      </c>
      <c r="J196" s="12">
        <f>+IFERROR(IF(VLOOKUP($D196,[5]med!$A$5:$E$999,5,FALSE)=1,VLOOKUP($D196,[5]med!$A$5:$J$999,10,FALSE),0),0)</f>
        <v>0.24</v>
      </c>
      <c r="K196" s="12">
        <f>+IFERROR(IF(VLOOKUP($D196,[5]min!$A$4:$E$995,5,FALSE)=1,VLOOKUP($D196,[5]min!$A$4:$J$995,10,FALSE),0),0)</f>
        <v>0.43</v>
      </c>
      <c r="L196" s="38">
        <f>+IFERROR(VLOOKUP($D196,[5]max!$A$4:$K$996,7,FALSE),0)</f>
        <v>100</v>
      </c>
    </row>
    <row r="197" spans="1:12" x14ac:dyDescent="0.25">
      <c r="A197" s="25" t="s">
        <v>131</v>
      </c>
      <c r="B197" s="9" t="s">
        <v>299</v>
      </c>
      <c r="C197" s="35"/>
      <c r="D197" s="10" t="s">
        <v>303</v>
      </c>
      <c r="E197" s="26">
        <f>VLOOKUP($D197,[5]max!$A$4:$D$369,2,FALSE)</f>
        <v>6099</v>
      </c>
      <c r="F197" s="11">
        <f>+IFERROR(IF(VLOOKUP($D197,[5]max!$A$4:$E$994,5,FALSE)=1,VLOOKUP($D197,[5]max!$A$4:$J$994,6,FALSE),0),0)</f>
        <v>90</v>
      </c>
      <c r="G197" s="37">
        <f>+IFERROR(IF(VLOOKUP($D197,[5]med!$A$5:$E$999,5,FALSE)=1,VLOOKUP($D197,[5]med!$A$5:$J$999,6,FALSE),0),0)</f>
        <v>23</v>
      </c>
      <c r="H197" s="37">
        <f>+IFERROR(IF(VLOOKUP($D197,[5]min!$A$4:$E$995,5,FALSE)=1,VLOOKUP($D197,[5]min!$A$4:$J$995,6,FALSE),0),0)</f>
        <v>43</v>
      </c>
      <c r="I197" s="27">
        <f>+IFERROR(IF(VLOOKUP($D197,[5]max!$A$4:$E$994,5,FALSE)=1,VLOOKUP($D197,[5]max!$A$4:$J$994,10,FALSE),0),0)</f>
        <v>0.9</v>
      </c>
      <c r="J197" s="12">
        <f>+IFERROR(IF(VLOOKUP($D197,[5]med!$A$5:$E$999,5,FALSE)=1,VLOOKUP($D197,[5]med!$A$5:$J$999,10,FALSE),0),0)</f>
        <v>0.23</v>
      </c>
      <c r="K197" s="12">
        <f>+IFERROR(IF(VLOOKUP($D197,[5]min!$A$4:$E$995,5,FALSE)=1,VLOOKUP($D197,[5]min!$A$4:$J$995,10,FALSE),0),0)</f>
        <v>0.43</v>
      </c>
      <c r="L197" s="38">
        <f>+IFERROR(VLOOKUP($D197,[5]max!$A$4:$K$996,7,FALSE),0)</f>
        <v>100</v>
      </c>
    </row>
    <row r="198" spans="1:12" x14ac:dyDescent="0.25">
      <c r="A198" s="29" t="s">
        <v>304</v>
      </c>
      <c r="B198" s="5" t="s">
        <v>305</v>
      </c>
      <c r="C198" s="41" t="s">
        <v>306</v>
      </c>
      <c r="D198" s="6" t="s">
        <v>307</v>
      </c>
      <c r="E198" s="30">
        <f>VLOOKUP($D198,[5]max!$A$4:$D$369,2,FALSE)</f>
        <v>6101</v>
      </c>
      <c r="F198" s="7">
        <f>+IFERROR(IF(VLOOKUP($D198,[5]max!$A$4:$E$994,5,FALSE)=1,VLOOKUP($D198,[5]max!$A$4:$J$994,6,FALSE),0),0)</f>
        <v>41</v>
      </c>
      <c r="G198" s="39">
        <f>+IFERROR(IF(VLOOKUP($D198,[5]med!$A$5:$E$999,5,FALSE)=1,VLOOKUP($D198,[5]med!$A$5:$J$999,6,FALSE),0),0)</f>
        <v>42</v>
      </c>
      <c r="H198" s="39">
        <f>+IFERROR(IF(VLOOKUP($D198,[5]min!$A$4:$E$995,5,FALSE)=1,VLOOKUP($D198,[5]min!$A$4:$J$995,6,FALSE),0),0)</f>
        <v>0</v>
      </c>
      <c r="I198" s="31">
        <f>+IFERROR(IF(VLOOKUP($D198,[5]max!$A$4:$E$994,5,FALSE)=1,VLOOKUP($D198,[5]max!$A$4:$J$994,10,FALSE),0),0)</f>
        <v>0.47126436781609193</v>
      </c>
      <c r="J198" s="8">
        <f>+IFERROR(IF(VLOOKUP($D198,[5]med!$A$5:$E$999,5,FALSE)=1,VLOOKUP($D198,[5]med!$A$5:$J$999,10,FALSE),0),0)</f>
        <v>0.48275862068965519</v>
      </c>
      <c r="K198" s="8">
        <f>+IFERROR(IF(VLOOKUP($D198,[5]min!$A$4:$E$995,5,FALSE)=1,VLOOKUP($D198,[5]min!$A$4:$J$995,10,FALSE),0),0)</f>
        <v>0</v>
      </c>
      <c r="L198" s="40">
        <f>+IFERROR(VLOOKUP($D198,[5]max!$A$4:$K$996,7,FALSE),0)</f>
        <v>87</v>
      </c>
    </row>
    <row r="199" spans="1:12" x14ac:dyDescent="0.25">
      <c r="A199" s="29" t="s">
        <v>304</v>
      </c>
      <c r="B199" s="5" t="s">
        <v>305</v>
      </c>
      <c r="C199" s="41"/>
      <c r="D199" s="6" t="s">
        <v>308</v>
      </c>
      <c r="E199" s="30">
        <f>VLOOKUP($D199,[5]max!$A$4:$D$369,2,FALSE)</f>
        <v>6102</v>
      </c>
      <c r="F199" s="7">
        <f>+IFERROR(IF(VLOOKUP($D199,[5]max!$A$4:$E$994,5,FALSE)=1,VLOOKUP($D199,[5]max!$A$4:$J$994,6,FALSE),0),0)</f>
        <v>40</v>
      </c>
      <c r="G199" s="39">
        <f>+IFERROR(IF(VLOOKUP($D199,[5]med!$A$5:$E$999,5,FALSE)=1,VLOOKUP($D199,[5]med!$A$5:$J$999,6,FALSE),0),0)</f>
        <v>41</v>
      </c>
      <c r="H199" s="39">
        <f>+IFERROR(IF(VLOOKUP($D199,[5]min!$A$4:$E$995,5,FALSE)=1,VLOOKUP($D199,[5]min!$A$4:$J$995,6,FALSE),0),0)</f>
        <v>0</v>
      </c>
      <c r="I199" s="31">
        <f>+IFERROR(IF(VLOOKUP($D199,[5]max!$A$4:$E$994,5,FALSE)=1,VLOOKUP($D199,[5]max!$A$4:$J$994,10,FALSE),0),0)</f>
        <v>0.45977011494252873</v>
      </c>
      <c r="J199" s="8">
        <f>+IFERROR(IF(VLOOKUP($D199,[5]med!$A$5:$E$999,5,FALSE)=1,VLOOKUP($D199,[5]med!$A$5:$J$999,10,FALSE),0),0)</f>
        <v>0.47126436781609193</v>
      </c>
      <c r="K199" s="8">
        <f>+IFERROR(IF(VLOOKUP($D199,[5]min!$A$4:$E$995,5,FALSE)=1,VLOOKUP($D199,[5]min!$A$4:$J$995,10,FALSE),0),0)</f>
        <v>0</v>
      </c>
      <c r="L199" s="40">
        <f>+IFERROR(VLOOKUP($D199,[5]max!$A$4:$K$996,7,FALSE),0)</f>
        <v>87</v>
      </c>
    </row>
    <row r="200" spans="1:12" x14ac:dyDescent="0.25">
      <c r="A200" s="29" t="s">
        <v>304</v>
      </c>
      <c r="B200" s="5" t="s">
        <v>305</v>
      </c>
      <c r="C200" s="41"/>
      <c r="D200" s="6" t="s">
        <v>309</v>
      </c>
      <c r="E200" s="30">
        <f>VLOOKUP($D200,[5]max!$A$4:$D$369,2,FALSE)</f>
        <v>6110</v>
      </c>
      <c r="F200" s="7">
        <f>+IFERROR(IF(VLOOKUP($D200,[5]max!$A$4:$E$994,5,FALSE)=1,VLOOKUP($D200,[5]max!$A$4:$J$994,6,FALSE),0),0)</f>
        <v>40</v>
      </c>
      <c r="G200" s="39">
        <f>+IFERROR(IF(VLOOKUP($D200,[5]med!$A$5:$E$999,5,FALSE)=1,VLOOKUP($D200,[5]med!$A$5:$J$999,6,FALSE),0),0)</f>
        <v>41</v>
      </c>
      <c r="H200" s="39">
        <f>+IFERROR(IF(VLOOKUP($D200,[5]min!$A$4:$E$995,5,FALSE)=1,VLOOKUP($D200,[5]min!$A$4:$J$995,6,FALSE),0),0)</f>
        <v>0</v>
      </c>
      <c r="I200" s="31">
        <f>+IFERROR(IF(VLOOKUP($D200,[5]max!$A$4:$E$994,5,FALSE)=1,VLOOKUP($D200,[5]max!$A$4:$J$994,10,FALSE),0),0)</f>
        <v>0.46511627906976744</v>
      </c>
      <c r="J200" s="8">
        <f>+IFERROR(IF(VLOOKUP($D200,[5]med!$A$5:$E$999,5,FALSE)=1,VLOOKUP($D200,[5]med!$A$5:$J$999,10,FALSE),0),0)</f>
        <v>0.47674418604651164</v>
      </c>
      <c r="K200" s="8">
        <f>+IFERROR(IF(VLOOKUP($D200,[5]min!$A$4:$E$995,5,FALSE)=1,VLOOKUP($D200,[5]min!$A$4:$J$995,10,FALSE),0),0)</f>
        <v>0</v>
      </c>
      <c r="L200" s="40">
        <f>+IFERROR(VLOOKUP($D200,[5]max!$A$4:$K$996,7,FALSE),0)</f>
        <v>86</v>
      </c>
    </row>
    <row r="201" spans="1:12" x14ac:dyDescent="0.25">
      <c r="A201" s="25" t="s">
        <v>310</v>
      </c>
      <c r="B201" s="9" t="s">
        <v>45</v>
      </c>
      <c r="C201" s="35" t="s">
        <v>311</v>
      </c>
      <c r="D201" s="10" t="s">
        <v>312</v>
      </c>
      <c r="E201" s="26">
        <f>VLOOKUP($D201,[5]max!$A$4:$D$369,2,FALSE)</f>
        <v>6756</v>
      </c>
      <c r="F201" s="11">
        <f>+IFERROR(IF(VLOOKUP($D201,[5]max!$A$4:$E$994,5,FALSE)=1,VLOOKUP($D201,[5]max!$A$4:$J$994,6,FALSE),0),0)</f>
        <v>119.5</v>
      </c>
      <c r="G201" s="37">
        <f>+IFERROR(IF(VLOOKUP($D201,[5]med!$A$5:$E$999,5,FALSE)=1,VLOOKUP($D201,[5]med!$A$5:$J$999,6,FALSE),0),0)</f>
        <v>119.5</v>
      </c>
      <c r="H201" s="37">
        <f>+IFERROR(IF(VLOOKUP($D201,[5]min!$A$4:$E$995,5,FALSE)=1,VLOOKUP($D201,[5]min!$A$4:$J$995,6,FALSE),0),0)</f>
        <v>119.5</v>
      </c>
      <c r="I201" s="27">
        <f>+IFERROR(IF(VLOOKUP($D201,[5]max!$A$4:$E$994,5,FALSE)=1,VLOOKUP($D201,[5]max!$A$4:$J$994,10,FALSE),0),0)</f>
        <v>0.87226277372262773</v>
      </c>
      <c r="J201" s="12">
        <f>+IFERROR(IF(VLOOKUP($D201,[5]med!$A$5:$E$999,5,FALSE)=1,VLOOKUP($D201,[5]med!$A$5:$J$999,10,FALSE),0),0)</f>
        <v>0.87226277372262773</v>
      </c>
      <c r="K201" s="12">
        <f>+IFERROR(IF(VLOOKUP($D201,[5]min!$A$4:$E$995,5,FALSE)=1,VLOOKUP($D201,[5]min!$A$4:$J$995,10,FALSE),0),0)</f>
        <v>0.87226277372262773</v>
      </c>
      <c r="L201" s="38">
        <f>+IFERROR(VLOOKUP($D201,[5]max!$A$4:$K$996,7,FALSE),0)</f>
        <v>137</v>
      </c>
    </row>
    <row r="202" spans="1:12" x14ac:dyDescent="0.25">
      <c r="A202" s="25" t="s">
        <v>310</v>
      </c>
      <c r="B202" s="9" t="s">
        <v>45</v>
      </c>
      <c r="C202" s="35"/>
      <c r="D202" s="10" t="s">
        <v>313</v>
      </c>
      <c r="E202" s="26">
        <f>VLOOKUP($D202,[5]max!$A$4:$D$369,2,FALSE)</f>
        <v>6757</v>
      </c>
      <c r="F202" s="11">
        <f>+IFERROR(IF(VLOOKUP($D202,[5]max!$A$4:$E$994,5,FALSE)=1,VLOOKUP($D202,[5]max!$A$4:$J$994,6,FALSE),0),0)</f>
        <v>119.5</v>
      </c>
      <c r="G202" s="37">
        <f>+IFERROR(IF(VLOOKUP($D202,[5]med!$A$5:$E$999,5,FALSE)=1,VLOOKUP($D202,[5]med!$A$5:$J$999,6,FALSE),0),0)</f>
        <v>119.5</v>
      </c>
      <c r="H202" s="37">
        <f>+IFERROR(IF(VLOOKUP($D202,[5]min!$A$4:$E$995,5,FALSE)=1,VLOOKUP($D202,[5]min!$A$4:$J$995,6,FALSE),0),0)</f>
        <v>119.5</v>
      </c>
      <c r="I202" s="27">
        <f>+IFERROR(IF(VLOOKUP($D202,[5]max!$A$4:$E$994,5,FALSE)=1,VLOOKUP($D202,[5]max!$A$4:$J$994,10,FALSE),0),0)</f>
        <v>0.87226277372262773</v>
      </c>
      <c r="J202" s="12">
        <f>+IFERROR(IF(VLOOKUP($D202,[5]med!$A$5:$E$999,5,FALSE)=1,VLOOKUP($D202,[5]med!$A$5:$J$999,10,FALSE),0),0)</f>
        <v>0.87226277372262773</v>
      </c>
      <c r="K202" s="12">
        <f>+IFERROR(IF(VLOOKUP($D202,[5]min!$A$4:$E$995,5,FALSE)=1,VLOOKUP($D202,[5]min!$A$4:$J$995,10,FALSE),0),0)</f>
        <v>0.87226277372262773</v>
      </c>
      <c r="L202" s="38">
        <f>+IFERROR(VLOOKUP($D202,[5]max!$A$4:$K$996,7,FALSE),0)</f>
        <v>137</v>
      </c>
    </row>
    <row r="203" spans="1:12" x14ac:dyDescent="0.25">
      <c r="A203" s="29" t="s">
        <v>294</v>
      </c>
      <c r="B203" s="5" t="s">
        <v>314</v>
      </c>
      <c r="C203" s="41" t="s">
        <v>315</v>
      </c>
      <c r="D203" s="6" t="s">
        <v>316</v>
      </c>
      <c r="E203" s="30">
        <f>VLOOKUP($D203,[5]max!$A$4:$D$369,2,FALSE)</f>
        <v>6406</v>
      </c>
      <c r="F203" s="7">
        <f>+IFERROR(IF(VLOOKUP($D203,[5]max!$A$4:$E$994,5,FALSE)=1,VLOOKUP($D203,[5]max!$A$4:$J$994,6,FALSE),0),0)</f>
        <v>120.71</v>
      </c>
      <c r="G203" s="39">
        <f>+IFERROR(IF(VLOOKUP($D203,[5]med!$A$5:$E$999,5,FALSE)=1,VLOOKUP($D203,[5]med!$A$5:$J$999,6,FALSE),0),0)</f>
        <v>169.79</v>
      </c>
      <c r="H203" s="39">
        <f>+IFERROR(IF(VLOOKUP($D203,[5]min!$A$4:$E$995,5,FALSE)=1,VLOOKUP($D203,[5]min!$A$4:$J$995,6,FALSE),0),0)</f>
        <v>100.99</v>
      </c>
      <c r="I203" s="31">
        <f>+IFERROR(IF(VLOOKUP($D203,[5]max!$A$4:$E$994,5,FALSE)=1,VLOOKUP($D203,[5]max!$A$4:$J$994,10,FALSE),0),0)</f>
        <v>0.55371559633027523</v>
      </c>
      <c r="J203" s="8">
        <f>+IFERROR(IF(VLOOKUP($D203,[5]med!$A$5:$E$999,5,FALSE)=1,VLOOKUP($D203,[5]med!$A$5:$J$999,10,FALSE),0),0)</f>
        <v>0.77885321100917426</v>
      </c>
      <c r="K203" s="8">
        <f>+IFERROR(IF(VLOOKUP($D203,[5]min!$A$4:$E$995,5,FALSE)=1,VLOOKUP($D203,[5]min!$A$4:$J$995,10,FALSE),0),0)</f>
        <v>0.46325688073394494</v>
      </c>
      <c r="L203" s="40">
        <f>+IFERROR(VLOOKUP($D203,[5]max!$A$4:$K$996,7,FALSE),0)</f>
        <v>218</v>
      </c>
    </row>
    <row r="204" spans="1:12" x14ac:dyDescent="0.25">
      <c r="A204" s="29" t="s">
        <v>294</v>
      </c>
      <c r="B204" s="5" t="s">
        <v>314</v>
      </c>
      <c r="C204" s="41"/>
      <c r="D204" s="6" t="s">
        <v>317</v>
      </c>
      <c r="E204" s="30">
        <f>VLOOKUP($D204,[5]max!$A$4:$D$369,2,FALSE)</f>
        <v>6407</v>
      </c>
      <c r="F204" s="7">
        <f>+IFERROR(IF(VLOOKUP($D204,[5]max!$A$4:$E$994,5,FALSE)=1,VLOOKUP($D204,[5]max!$A$4:$J$994,6,FALSE),0),0)</f>
        <v>120.71</v>
      </c>
      <c r="G204" s="39">
        <f>+IFERROR(IF(VLOOKUP($D204,[5]med!$A$5:$E$999,5,FALSE)=1,VLOOKUP($D204,[5]med!$A$5:$J$999,6,FALSE),0),0)</f>
        <v>0</v>
      </c>
      <c r="H204" s="39">
        <f>+IFERROR(IF(VLOOKUP($D204,[5]min!$A$4:$E$995,5,FALSE)=1,VLOOKUP($D204,[5]min!$A$4:$J$995,6,FALSE),0),0)</f>
        <v>0</v>
      </c>
      <c r="I204" s="31">
        <f>+IFERROR(IF(VLOOKUP($D204,[5]max!$A$4:$E$994,5,FALSE)=1,VLOOKUP($D204,[5]max!$A$4:$J$994,10,FALSE),0),0)</f>
        <v>0.55371559633027523</v>
      </c>
      <c r="J204" s="8">
        <f>+IFERROR(IF(VLOOKUP($D204,[5]med!$A$5:$E$999,5,FALSE)=1,VLOOKUP($D204,[5]med!$A$5:$J$999,10,FALSE),0),0)</f>
        <v>0</v>
      </c>
      <c r="K204" s="8">
        <f>+IFERROR(IF(VLOOKUP($D204,[5]min!$A$4:$E$995,5,FALSE)=1,VLOOKUP($D204,[5]min!$A$4:$J$995,10,FALSE),0),0)</f>
        <v>0</v>
      </c>
      <c r="L204" s="40">
        <f>+IFERROR(VLOOKUP($D204,[5]max!$A$4:$K$996,7,FALSE),0)</f>
        <v>218</v>
      </c>
    </row>
    <row r="205" spans="1:12" x14ac:dyDescent="0.25">
      <c r="A205" s="29" t="s">
        <v>294</v>
      </c>
      <c r="B205" s="5" t="s">
        <v>314</v>
      </c>
      <c r="C205" s="41"/>
      <c r="D205" s="6" t="s">
        <v>318</v>
      </c>
      <c r="E205" s="30">
        <f>VLOOKUP($D205,[5]max!$A$4:$D$369,2,FALSE)</f>
        <v>6408</v>
      </c>
      <c r="F205" s="7">
        <f>+IFERROR(IF(VLOOKUP($D205,[5]max!$A$4:$E$994,5,FALSE)=1,VLOOKUP($D205,[5]max!$A$4:$J$994,6,FALSE),0),0)</f>
        <v>126.19</v>
      </c>
      <c r="G205" s="39">
        <f>+IFERROR(IF(VLOOKUP($D205,[5]med!$A$5:$E$999,5,FALSE)=1,VLOOKUP($D205,[5]med!$A$5:$J$999,6,FALSE),0),0)</f>
        <v>123.54</v>
      </c>
      <c r="H205" s="39">
        <f>+IFERROR(IF(VLOOKUP($D205,[5]min!$A$4:$E$995,5,FALSE)=1,VLOOKUP($D205,[5]min!$A$4:$J$995,6,FALSE),0),0)</f>
        <v>73.48</v>
      </c>
      <c r="I205" s="31">
        <f>+IFERROR(IF(VLOOKUP($D205,[5]max!$A$4:$E$994,5,FALSE)=1,VLOOKUP($D205,[5]max!$A$4:$J$994,10,FALSE),0),0)</f>
        <v>0.56334821428571424</v>
      </c>
      <c r="J205" s="8">
        <f>+IFERROR(IF(VLOOKUP($D205,[5]med!$A$5:$E$999,5,FALSE)=1,VLOOKUP($D205,[5]med!$A$5:$J$999,10,FALSE),0),0)</f>
        <v>0.55151785714285717</v>
      </c>
      <c r="K205" s="8">
        <f>+IFERROR(IF(VLOOKUP($D205,[5]min!$A$4:$E$995,5,FALSE)=1,VLOOKUP($D205,[5]min!$A$4:$J$995,10,FALSE),0),0)</f>
        <v>0.32803571428571432</v>
      </c>
      <c r="L205" s="40">
        <f>+IFERROR(VLOOKUP($D205,[5]max!$A$4:$K$996,7,FALSE),0)</f>
        <v>224</v>
      </c>
    </row>
    <row r="206" spans="1:12" x14ac:dyDescent="0.25">
      <c r="A206" s="25" t="s">
        <v>294</v>
      </c>
      <c r="B206" s="9" t="s">
        <v>314</v>
      </c>
      <c r="C206" s="35" t="s">
        <v>319</v>
      </c>
      <c r="D206" s="10" t="s">
        <v>320</v>
      </c>
      <c r="E206" s="26">
        <f>VLOOKUP($D206,[5]max!$A$4:$D$369,2,FALSE)</f>
        <v>6804</v>
      </c>
      <c r="F206" s="11">
        <f>+IFERROR(IF(VLOOKUP($D206,[5]max!$A$4:$E$994,5,FALSE)=1,VLOOKUP($D206,[5]max!$A$4:$J$994,6,FALSE),0),0)</f>
        <v>38.340000000000003</v>
      </c>
      <c r="G206" s="37">
        <f>+IFERROR(IF(VLOOKUP($D206,[5]med!$A$5:$E$999,5,FALSE)=1,VLOOKUP($D206,[5]med!$A$5:$J$999,6,FALSE),0),0)</f>
        <v>38.340000000000003</v>
      </c>
      <c r="H206" s="37">
        <f>+IFERROR(IF(VLOOKUP($D206,[5]min!$A$4:$E$995,5,FALSE)=1,VLOOKUP($D206,[5]min!$A$4:$J$995,6,FALSE),0),0)</f>
        <v>38.340000000000003</v>
      </c>
      <c r="I206" s="27">
        <f>+IFERROR(IF(VLOOKUP($D206,[5]max!$A$4:$E$994,5,FALSE)=1,VLOOKUP($D206,[5]max!$A$4:$J$994,10,FALSE),0),0)</f>
        <v>0.5112000000000001</v>
      </c>
      <c r="J206" s="12">
        <f>+IFERROR(IF(VLOOKUP($D206,[5]med!$A$5:$E$999,5,FALSE)=1,VLOOKUP($D206,[5]med!$A$5:$J$999,10,FALSE),0),0)</f>
        <v>0.5112000000000001</v>
      </c>
      <c r="K206" s="12">
        <f>+IFERROR(IF(VLOOKUP($D206,[5]min!$A$4:$E$995,5,FALSE)=1,VLOOKUP($D206,[5]min!$A$4:$J$995,10,FALSE),0),0)</f>
        <v>0.5112000000000001</v>
      </c>
      <c r="L206" s="38">
        <f>+IFERROR(VLOOKUP($D206,[5]max!$A$4:$K$996,7,FALSE),0)</f>
        <v>75</v>
      </c>
    </row>
    <row r="207" spans="1:12" x14ac:dyDescent="0.25">
      <c r="A207" s="25" t="s">
        <v>294</v>
      </c>
      <c r="B207" s="9" t="s">
        <v>314</v>
      </c>
      <c r="C207" s="35"/>
      <c r="D207" s="10" t="s">
        <v>321</v>
      </c>
      <c r="E207" s="26">
        <f>VLOOKUP($D207,[5]max!$A$4:$D$369,2,FALSE)</f>
        <v>6805</v>
      </c>
      <c r="F207" s="11">
        <f>+IFERROR(IF(VLOOKUP($D207,[5]max!$A$4:$E$994,5,FALSE)=1,VLOOKUP($D207,[5]max!$A$4:$J$994,6,FALSE),0),0)</f>
        <v>38.340000000000003</v>
      </c>
      <c r="G207" s="37">
        <f>+IFERROR(IF(VLOOKUP($D207,[5]med!$A$5:$E$999,5,FALSE)=1,VLOOKUP($D207,[5]med!$A$5:$J$999,6,FALSE),0),0)</f>
        <v>0</v>
      </c>
      <c r="H207" s="37">
        <f>+IFERROR(IF(VLOOKUP($D207,[5]min!$A$4:$E$995,5,FALSE)=1,VLOOKUP($D207,[5]min!$A$4:$J$995,6,FALSE),0),0)</f>
        <v>0</v>
      </c>
      <c r="I207" s="27">
        <f>+IFERROR(IF(VLOOKUP($D207,[5]max!$A$4:$E$994,5,FALSE)=1,VLOOKUP($D207,[5]max!$A$4:$J$994,10,FALSE),0),0)</f>
        <v>0.5112000000000001</v>
      </c>
      <c r="J207" s="12">
        <f>+IFERROR(IF(VLOOKUP($D207,[5]med!$A$5:$E$999,5,FALSE)=1,VLOOKUP($D207,[5]med!$A$5:$J$999,10,FALSE),0),0)</f>
        <v>0</v>
      </c>
      <c r="K207" s="12">
        <f>+IFERROR(IF(VLOOKUP($D207,[5]min!$A$4:$E$995,5,FALSE)=1,VLOOKUP($D207,[5]min!$A$4:$J$995,10,FALSE),0),0)</f>
        <v>0</v>
      </c>
      <c r="L207" s="38">
        <f>+IFERROR(VLOOKUP($D207,[5]max!$A$4:$K$996,7,FALSE),0)</f>
        <v>75</v>
      </c>
    </row>
    <row r="208" spans="1:12" x14ac:dyDescent="0.25">
      <c r="A208" s="25" t="s">
        <v>294</v>
      </c>
      <c r="B208" s="9" t="s">
        <v>314</v>
      </c>
      <c r="C208" s="35"/>
      <c r="D208" s="10" t="s">
        <v>322</v>
      </c>
      <c r="E208" s="26">
        <f>VLOOKUP($D208,[5]max!$A$4:$D$369,2,FALSE)</f>
        <v>6806</v>
      </c>
      <c r="F208" s="11">
        <f>+IFERROR(IF(VLOOKUP($D208,[5]max!$A$4:$E$994,5,FALSE)=1,VLOOKUP($D208,[5]max!$A$4:$J$994,6,FALSE),0),0)</f>
        <v>38.340000000000003</v>
      </c>
      <c r="G208" s="37">
        <f>+IFERROR(IF(VLOOKUP($D208,[5]med!$A$5:$E$999,5,FALSE)=1,VLOOKUP($D208,[5]med!$A$5:$J$999,6,FALSE),0),0)</f>
        <v>0</v>
      </c>
      <c r="H208" s="37">
        <f>+IFERROR(IF(VLOOKUP($D208,[5]min!$A$4:$E$995,5,FALSE)=1,VLOOKUP($D208,[5]min!$A$4:$J$995,6,FALSE),0),0)</f>
        <v>0</v>
      </c>
      <c r="I208" s="27">
        <f>+IFERROR(IF(VLOOKUP($D208,[5]max!$A$4:$E$994,5,FALSE)=1,VLOOKUP($D208,[5]max!$A$4:$J$994,10,FALSE),0),0)</f>
        <v>0.5112000000000001</v>
      </c>
      <c r="J208" s="12">
        <f>+IFERROR(IF(VLOOKUP($D208,[5]med!$A$5:$E$999,5,FALSE)=1,VLOOKUP($D208,[5]med!$A$5:$J$999,10,FALSE),0),0)</f>
        <v>0</v>
      </c>
      <c r="K208" s="12">
        <f>+IFERROR(IF(VLOOKUP($D208,[5]min!$A$4:$E$995,5,FALSE)=1,VLOOKUP($D208,[5]min!$A$4:$J$995,10,FALSE),0),0)</f>
        <v>0</v>
      </c>
      <c r="L208" s="38">
        <f>+IFERROR(VLOOKUP($D208,[5]max!$A$4:$K$996,7,FALSE),0)</f>
        <v>75</v>
      </c>
    </row>
    <row r="209" spans="1:12" x14ac:dyDescent="0.25">
      <c r="A209" s="25" t="s">
        <v>294</v>
      </c>
      <c r="B209" s="9" t="s">
        <v>314</v>
      </c>
      <c r="C209" s="35"/>
      <c r="D209" s="10" t="s">
        <v>323</v>
      </c>
      <c r="E209" s="26">
        <f>VLOOKUP($D209,[5]max!$A$4:$D$369,2,FALSE)</f>
        <v>6807</v>
      </c>
      <c r="F209" s="11">
        <f>+IFERROR(IF(VLOOKUP($D209,[5]max!$A$4:$E$994,5,FALSE)=1,VLOOKUP($D209,[5]max!$A$4:$J$994,6,FALSE),0),0)</f>
        <v>104.97</v>
      </c>
      <c r="G209" s="37">
        <f>+IFERROR(IF(VLOOKUP($D209,[5]med!$A$5:$E$999,5,FALSE)=1,VLOOKUP($D209,[5]med!$A$5:$J$999,6,FALSE),0),0)</f>
        <v>30.1</v>
      </c>
      <c r="H209" s="37">
        <f>+IFERROR(IF(VLOOKUP($D209,[5]min!$A$4:$E$995,5,FALSE)=1,VLOOKUP($D209,[5]min!$A$4:$J$995,6,FALSE),0),0)</f>
        <v>30.1</v>
      </c>
      <c r="I209" s="27">
        <f>+IFERROR(IF(VLOOKUP($D209,[5]max!$A$4:$E$994,5,FALSE)=1,VLOOKUP($D209,[5]max!$A$4:$J$994,10,FALSE),0),0)</f>
        <v>0.67288461538461541</v>
      </c>
      <c r="J209" s="12">
        <f>+IFERROR(IF(VLOOKUP($D209,[5]med!$A$5:$E$999,5,FALSE)=1,VLOOKUP($D209,[5]med!$A$5:$J$999,10,FALSE),0),0)</f>
        <v>0.19294871794871796</v>
      </c>
      <c r="K209" s="12">
        <f>+IFERROR(IF(VLOOKUP($D209,[5]min!$A$4:$E$995,5,FALSE)=1,VLOOKUP($D209,[5]min!$A$4:$J$995,10,FALSE),0),0)</f>
        <v>0.19294871794871796</v>
      </c>
      <c r="L209" s="38">
        <f>+IFERROR(VLOOKUP($D209,[5]max!$A$4:$K$996,7,FALSE),0)</f>
        <v>156</v>
      </c>
    </row>
    <row r="210" spans="1:12" x14ac:dyDescent="0.25">
      <c r="A210" s="29" t="s">
        <v>294</v>
      </c>
      <c r="B210" s="5" t="s">
        <v>314</v>
      </c>
      <c r="C210" s="41" t="s">
        <v>324</v>
      </c>
      <c r="D210" s="6" t="s">
        <v>325</v>
      </c>
      <c r="E210" s="30">
        <f>VLOOKUP($D210,[5]max!$A$4:$D$369,2,FALSE)</f>
        <v>6869</v>
      </c>
      <c r="F210" s="7">
        <f>+IFERROR(IF(VLOOKUP($D210,[5]max!$A$4:$E$994,5,FALSE)=1,VLOOKUP($D210,[5]max!$A$4:$J$994,6,FALSE),0),0)</f>
        <v>0</v>
      </c>
      <c r="G210" s="39">
        <f>+IFERROR(IF(VLOOKUP($D210,[5]med!$A$5:$E$999,5,FALSE)=1,VLOOKUP($D210,[5]med!$A$5:$J$999,6,FALSE),0),0)</f>
        <v>0</v>
      </c>
      <c r="H210" s="39">
        <f>+IFERROR(IF(VLOOKUP($D210,[5]min!$A$4:$E$995,5,FALSE)=1,VLOOKUP($D210,[5]min!$A$4:$J$995,6,FALSE),0),0)</f>
        <v>0</v>
      </c>
      <c r="I210" s="31">
        <f>+IFERROR(IF(VLOOKUP($D210,[5]max!$A$4:$E$994,5,FALSE)=1,VLOOKUP($D210,[5]max!$A$4:$J$994,10,FALSE),0),0)</f>
        <v>0</v>
      </c>
      <c r="J210" s="8">
        <f>+IFERROR(IF(VLOOKUP($D210,[5]med!$A$5:$E$999,5,FALSE)=1,VLOOKUP($D210,[5]med!$A$5:$J$999,10,FALSE),0),0)</f>
        <v>0</v>
      </c>
      <c r="K210" s="8">
        <f>+IFERROR(IF(VLOOKUP($D210,[5]min!$A$4:$E$995,5,FALSE)=1,VLOOKUP($D210,[5]min!$A$4:$J$995,10,FALSE),0),0)</f>
        <v>0</v>
      </c>
      <c r="L210" s="40">
        <f>+IFERROR(VLOOKUP($D210,[5]max!$A$4:$K$996,7,FALSE),0)</f>
        <v>48.95</v>
      </c>
    </row>
    <row r="211" spans="1:12" x14ac:dyDescent="0.25">
      <c r="A211" s="29" t="s">
        <v>294</v>
      </c>
      <c r="B211" s="5" t="s">
        <v>314</v>
      </c>
      <c r="C211" s="41"/>
      <c r="D211" s="6" t="s">
        <v>326</v>
      </c>
      <c r="E211" s="30">
        <f>VLOOKUP($D211,[5]max!$A$4:$D$369,2,FALSE)</f>
        <v>6870</v>
      </c>
      <c r="F211" s="7">
        <f>+IFERROR(IF(VLOOKUP($D211,[5]max!$A$4:$E$994,5,FALSE)=1,VLOOKUP($D211,[5]max!$A$4:$J$994,6,FALSE),0),0)</f>
        <v>0</v>
      </c>
      <c r="G211" s="39">
        <f>+IFERROR(IF(VLOOKUP($D211,[5]med!$A$5:$E$999,5,FALSE)=1,VLOOKUP($D211,[5]med!$A$5:$J$999,6,FALSE),0),0)</f>
        <v>0</v>
      </c>
      <c r="H211" s="39">
        <f>+IFERROR(IF(VLOOKUP($D211,[5]min!$A$4:$E$995,5,FALSE)=1,VLOOKUP($D211,[5]min!$A$4:$J$995,6,FALSE),0),0)</f>
        <v>0</v>
      </c>
      <c r="I211" s="31">
        <f>+IFERROR(IF(VLOOKUP($D211,[5]max!$A$4:$E$994,5,FALSE)=1,VLOOKUP($D211,[5]max!$A$4:$J$994,10,FALSE),0),0)</f>
        <v>0</v>
      </c>
      <c r="J211" s="8">
        <f>+IFERROR(IF(VLOOKUP($D211,[5]med!$A$5:$E$999,5,FALSE)=1,VLOOKUP($D211,[5]med!$A$5:$J$999,10,FALSE),0),0)</f>
        <v>0</v>
      </c>
      <c r="K211" s="8">
        <f>+IFERROR(IF(VLOOKUP($D211,[5]min!$A$4:$E$995,5,FALSE)=1,VLOOKUP($D211,[5]min!$A$4:$J$995,10,FALSE),0),0)</f>
        <v>0</v>
      </c>
      <c r="L211" s="40">
        <f>+IFERROR(VLOOKUP($D211,[5]max!$A$4:$K$996,7,FALSE),0)</f>
        <v>48.95</v>
      </c>
    </row>
    <row r="212" spans="1:12" x14ac:dyDescent="0.25">
      <c r="A212" s="29" t="s">
        <v>294</v>
      </c>
      <c r="B212" s="5" t="s">
        <v>314</v>
      </c>
      <c r="C212" s="41"/>
      <c r="D212" s="6" t="s">
        <v>327</v>
      </c>
      <c r="E212" s="30">
        <f>VLOOKUP($D212,[5]max!$A$4:$D$369,2,FALSE)</f>
        <v>6872</v>
      </c>
      <c r="F212" s="7">
        <f>+IFERROR(IF(VLOOKUP($D212,[5]max!$A$4:$E$994,5,FALSE)=1,VLOOKUP($D212,[5]max!$A$4:$J$994,6,FALSE),0),0)</f>
        <v>0</v>
      </c>
      <c r="G212" s="39">
        <f>+IFERROR(IF(VLOOKUP($D212,[5]med!$A$5:$E$999,5,FALSE)=1,VLOOKUP($D212,[5]med!$A$5:$J$999,6,FALSE),0),0)</f>
        <v>0</v>
      </c>
      <c r="H212" s="39">
        <f>+IFERROR(IF(VLOOKUP($D212,[5]min!$A$4:$E$995,5,FALSE)=1,VLOOKUP($D212,[5]min!$A$4:$J$995,6,FALSE),0),0)</f>
        <v>0</v>
      </c>
      <c r="I212" s="31">
        <f>+IFERROR(IF(VLOOKUP($D212,[5]max!$A$4:$E$994,5,FALSE)=1,VLOOKUP($D212,[5]max!$A$4:$J$994,10,FALSE),0),0)</f>
        <v>0</v>
      </c>
      <c r="J212" s="8">
        <f>+IFERROR(IF(VLOOKUP($D212,[5]med!$A$5:$E$999,5,FALSE)=1,VLOOKUP($D212,[5]med!$A$5:$J$999,10,FALSE),0),0)</f>
        <v>0</v>
      </c>
      <c r="K212" s="8">
        <f>+IFERROR(IF(VLOOKUP($D212,[5]min!$A$4:$E$995,5,FALSE)=1,VLOOKUP($D212,[5]min!$A$4:$J$995,10,FALSE),0),0)</f>
        <v>0</v>
      </c>
      <c r="L212" s="40">
        <f>+IFERROR(VLOOKUP($D212,[5]max!$A$4:$K$996,7,FALSE),0)</f>
        <v>48.95</v>
      </c>
    </row>
    <row r="213" spans="1:12" x14ac:dyDescent="0.25">
      <c r="A213" s="29" t="s">
        <v>294</v>
      </c>
      <c r="B213" s="5" t="s">
        <v>314</v>
      </c>
      <c r="C213" s="41"/>
      <c r="D213" s="6" t="s">
        <v>328</v>
      </c>
      <c r="E213" s="30">
        <f>VLOOKUP($D213,[5]max!$A$4:$D$369,2,FALSE)</f>
        <v>6873</v>
      </c>
      <c r="F213" s="7">
        <f>+IFERROR(IF(VLOOKUP($D213,[5]max!$A$4:$E$994,5,FALSE)=1,VLOOKUP($D213,[5]max!$A$4:$J$994,6,FALSE),0),0)</f>
        <v>0</v>
      </c>
      <c r="G213" s="39">
        <f>+IFERROR(IF(VLOOKUP($D213,[5]med!$A$5:$E$999,5,FALSE)=1,VLOOKUP($D213,[5]med!$A$5:$J$999,6,FALSE),0),0)</f>
        <v>0</v>
      </c>
      <c r="H213" s="39">
        <f>+IFERROR(IF(VLOOKUP($D213,[5]min!$A$4:$E$995,5,FALSE)=1,VLOOKUP($D213,[5]min!$A$4:$J$995,6,FALSE),0),0)</f>
        <v>0</v>
      </c>
      <c r="I213" s="31">
        <f>+IFERROR(IF(VLOOKUP($D213,[5]max!$A$4:$E$994,5,FALSE)=1,VLOOKUP($D213,[5]max!$A$4:$J$994,10,FALSE),0),0)</f>
        <v>0</v>
      </c>
      <c r="J213" s="8">
        <f>+IFERROR(IF(VLOOKUP($D213,[5]med!$A$5:$E$999,5,FALSE)=1,VLOOKUP($D213,[5]med!$A$5:$J$999,10,FALSE),0),0)</f>
        <v>0</v>
      </c>
      <c r="K213" s="8">
        <f>+IFERROR(IF(VLOOKUP($D213,[5]min!$A$4:$E$995,5,FALSE)=1,VLOOKUP($D213,[5]min!$A$4:$J$995,10,FALSE),0),0)</f>
        <v>0</v>
      </c>
      <c r="L213" s="40">
        <f>+IFERROR(VLOOKUP($D213,[5]max!$A$4:$K$996,7,FALSE),0)</f>
        <v>48.95</v>
      </c>
    </row>
    <row r="214" spans="1:12" x14ac:dyDescent="0.25">
      <c r="A214" s="29" t="s">
        <v>294</v>
      </c>
      <c r="B214" s="5" t="s">
        <v>314</v>
      </c>
      <c r="C214" s="41"/>
      <c r="D214" s="6" t="s">
        <v>329</v>
      </c>
      <c r="E214" s="30">
        <f>VLOOKUP($D214,[5]max!$A$4:$D$369,2,FALSE)</f>
        <v>6874</v>
      </c>
      <c r="F214" s="7">
        <f>+IFERROR(IF(VLOOKUP($D214,[5]max!$A$4:$E$994,5,FALSE)=1,VLOOKUP($D214,[5]max!$A$4:$J$994,6,FALSE),0),0)</f>
        <v>0</v>
      </c>
      <c r="G214" s="39">
        <f>+IFERROR(IF(VLOOKUP($D214,[5]med!$A$5:$E$999,5,FALSE)=1,VLOOKUP($D214,[5]med!$A$5:$J$999,6,FALSE),0),0)</f>
        <v>0</v>
      </c>
      <c r="H214" s="39">
        <f>+IFERROR(IF(VLOOKUP($D214,[5]min!$A$4:$E$995,5,FALSE)=1,VLOOKUP($D214,[5]min!$A$4:$J$995,6,FALSE),0),0)</f>
        <v>0</v>
      </c>
      <c r="I214" s="31">
        <f>+IFERROR(IF(VLOOKUP($D214,[5]max!$A$4:$E$994,5,FALSE)=1,VLOOKUP($D214,[5]max!$A$4:$J$994,10,FALSE),0),0)</f>
        <v>0</v>
      </c>
      <c r="J214" s="8">
        <f>+IFERROR(IF(VLOOKUP($D214,[5]med!$A$5:$E$999,5,FALSE)=1,VLOOKUP($D214,[5]med!$A$5:$J$999,10,FALSE),0),0)</f>
        <v>0</v>
      </c>
      <c r="K214" s="8">
        <f>+IFERROR(IF(VLOOKUP($D214,[5]min!$A$4:$E$995,5,FALSE)=1,VLOOKUP($D214,[5]min!$A$4:$J$995,10,FALSE),0),0)</f>
        <v>0</v>
      </c>
      <c r="L214" s="40">
        <f>+IFERROR(VLOOKUP($D214,[5]max!$A$4:$K$996,7,FALSE),0)</f>
        <v>48.95</v>
      </c>
    </row>
    <row r="215" spans="1:12" x14ac:dyDescent="0.25">
      <c r="A215" s="29" t="s">
        <v>294</v>
      </c>
      <c r="B215" s="5" t="s">
        <v>314</v>
      </c>
      <c r="C215" s="41"/>
      <c r="D215" s="6" t="s">
        <v>330</v>
      </c>
      <c r="E215" s="30">
        <f>VLOOKUP($D215,[5]max!$A$4:$D$369,2,FALSE)</f>
        <v>6866</v>
      </c>
      <c r="F215" s="7">
        <f>+IFERROR(IF(VLOOKUP($D215,[5]max!$A$4:$E$994,5,FALSE)=1,VLOOKUP($D215,[5]max!$A$4:$J$994,6,FALSE),0),0)</f>
        <v>0</v>
      </c>
      <c r="G215" s="39">
        <f>+IFERROR(IF(VLOOKUP($D215,[5]med!$A$5:$E$999,5,FALSE)=1,VLOOKUP($D215,[5]med!$A$5:$J$999,6,FALSE),0),0)</f>
        <v>0</v>
      </c>
      <c r="H215" s="39">
        <f>+IFERROR(IF(VLOOKUP($D215,[5]min!$A$4:$E$995,5,FALSE)=1,VLOOKUP($D215,[5]min!$A$4:$J$995,6,FALSE),0),0)</f>
        <v>0</v>
      </c>
      <c r="I215" s="31">
        <f>+IFERROR(IF(VLOOKUP($D215,[5]max!$A$4:$E$994,5,FALSE)=1,VLOOKUP($D215,[5]max!$A$4:$J$994,10,FALSE),0),0)</f>
        <v>0</v>
      </c>
      <c r="J215" s="8">
        <f>+IFERROR(IF(VLOOKUP($D215,[5]med!$A$5:$E$999,5,FALSE)=1,VLOOKUP($D215,[5]med!$A$5:$J$999,10,FALSE),0),0)</f>
        <v>0</v>
      </c>
      <c r="K215" s="8">
        <f>+IFERROR(IF(VLOOKUP($D215,[5]min!$A$4:$E$995,5,FALSE)=1,VLOOKUP($D215,[5]min!$A$4:$J$995,10,FALSE),0),0)</f>
        <v>0</v>
      </c>
      <c r="L215" s="40">
        <f>+IFERROR(VLOOKUP($D215,[5]max!$A$4:$K$996,7,FALSE),0)</f>
        <v>48.95</v>
      </c>
    </row>
    <row r="216" spans="1:12" x14ac:dyDescent="0.25">
      <c r="A216" s="29" t="s">
        <v>294</v>
      </c>
      <c r="B216" s="5" t="s">
        <v>314</v>
      </c>
      <c r="C216" s="41"/>
      <c r="D216" s="6" t="s">
        <v>331</v>
      </c>
      <c r="E216" s="30">
        <f>VLOOKUP($D216,[5]max!$A$4:$D$369,2,FALSE)</f>
        <v>6871</v>
      </c>
      <c r="F216" s="7">
        <f>+IFERROR(IF(VLOOKUP($D216,[5]max!$A$4:$E$994,5,FALSE)=1,VLOOKUP($D216,[5]max!$A$4:$J$994,6,FALSE),0),0)</f>
        <v>0</v>
      </c>
      <c r="G216" s="39">
        <f>+IFERROR(IF(VLOOKUP($D216,[5]med!$A$5:$E$999,5,FALSE)=1,VLOOKUP($D216,[5]med!$A$5:$J$999,6,FALSE),0),0)</f>
        <v>0</v>
      </c>
      <c r="H216" s="39">
        <f>+IFERROR(IF(VLOOKUP($D216,[5]min!$A$4:$E$995,5,FALSE)=1,VLOOKUP($D216,[5]min!$A$4:$J$995,6,FALSE),0),0)</f>
        <v>0</v>
      </c>
      <c r="I216" s="31">
        <f>+IFERROR(IF(VLOOKUP($D216,[5]max!$A$4:$E$994,5,FALSE)=1,VLOOKUP($D216,[5]max!$A$4:$J$994,10,FALSE),0),0)</f>
        <v>0</v>
      </c>
      <c r="J216" s="8">
        <f>+IFERROR(IF(VLOOKUP($D216,[5]med!$A$5:$E$999,5,FALSE)=1,VLOOKUP($D216,[5]med!$A$5:$J$999,10,FALSE),0),0)</f>
        <v>0</v>
      </c>
      <c r="K216" s="8">
        <f>+IFERROR(IF(VLOOKUP($D216,[5]min!$A$4:$E$995,5,FALSE)=1,VLOOKUP($D216,[5]min!$A$4:$J$995,10,FALSE),0),0)</f>
        <v>0</v>
      </c>
      <c r="L216" s="40">
        <f>+IFERROR(VLOOKUP($D216,[5]max!$A$4:$K$996,7,FALSE),0)</f>
        <v>131</v>
      </c>
    </row>
    <row r="217" spans="1:12" x14ac:dyDescent="0.25">
      <c r="A217" s="25" t="s">
        <v>294</v>
      </c>
      <c r="B217" s="9" t="s">
        <v>332</v>
      </c>
      <c r="C217" s="35" t="s">
        <v>333</v>
      </c>
      <c r="D217" s="10" t="s">
        <v>334</v>
      </c>
      <c r="E217" s="26">
        <f>VLOOKUP($D217,[5]max!$A$4:$D$369,2,FALSE)</f>
        <v>6071</v>
      </c>
      <c r="F217" s="11">
        <f>+IFERROR(IF(VLOOKUP($D217,[5]max!$A$4:$E$994,5,FALSE)=1,VLOOKUP($D217,[5]max!$A$4:$J$994,6,FALSE),0),0)</f>
        <v>0</v>
      </c>
      <c r="G217" s="37">
        <f>+IFERROR(IF(VLOOKUP($D217,[5]med!$A$5:$E$999,5,FALSE)=1,VLOOKUP($D217,[5]med!$A$5:$J$999,6,FALSE),0),0)</f>
        <v>0</v>
      </c>
      <c r="H217" s="37">
        <f>+IFERROR(IF(VLOOKUP($D217,[5]min!$A$4:$E$995,5,FALSE)=1,VLOOKUP($D217,[5]min!$A$4:$J$995,6,FALSE),0),0)</f>
        <v>0</v>
      </c>
      <c r="I217" s="27">
        <f>+IFERROR(IF(VLOOKUP($D217,[5]max!$A$4:$E$994,5,FALSE)=1,VLOOKUP($D217,[5]max!$A$4:$J$994,10,FALSE),0),0)</f>
        <v>0</v>
      </c>
      <c r="J217" s="12">
        <f>+IFERROR(IF(VLOOKUP($D217,[5]med!$A$5:$E$999,5,FALSE)=1,VLOOKUP($D217,[5]med!$A$5:$J$999,10,FALSE),0),0)</f>
        <v>0</v>
      </c>
      <c r="K217" s="12">
        <f>+IFERROR(IF(VLOOKUP($D217,[5]min!$A$4:$E$995,5,FALSE)=1,VLOOKUP($D217,[5]min!$A$4:$J$995,10,FALSE),0),0)</f>
        <v>0</v>
      </c>
      <c r="L217" s="38">
        <v>108</v>
      </c>
    </row>
    <row r="218" spans="1:12" x14ac:dyDescent="0.25">
      <c r="A218" s="25" t="s">
        <v>294</v>
      </c>
      <c r="B218" s="9" t="s">
        <v>332</v>
      </c>
      <c r="C218" s="35"/>
      <c r="D218" s="10" t="s">
        <v>335</v>
      </c>
      <c r="E218" s="26">
        <f>VLOOKUP($D218,[5]max!$A$4:$D$369,2,FALSE)</f>
        <v>6072</v>
      </c>
      <c r="F218" s="11">
        <f>+IFERROR(IF(VLOOKUP($D218,[5]max!$A$4:$E$994,5,FALSE)=1,VLOOKUP($D218,[5]max!$A$4:$J$994,6,FALSE),0),0)</f>
        <v>0</v>
      </c>
      <c r="G218" s="37">
        <f>+IFERROR(IF(VLOOKUP($D218,[5]med!$A$5:$E$999,5,FALSE)=1,VLOOKUP($D218,[5]med!$A$5:$J$999,6,FALSE),0),0)</f>
        <v>0</v>
      </c>
      <c r="H218" s="37">
        <f>+IFERROR(IF(VLOOKUP($D218,[5]min!$A$4:$E$995,5,FALSE)=1,VLOOKUP($D218,[5]min!$A$4:$J$995,6,FALSE),0),0)</f>
        <v>0</v>
      </c>
      <c r="I218" s="27">
        <f>+IFERROR(IF(VLOOKUP($D218,[5]max!$A$4:$E$994,5,FALSE)=1,VLOOKUP($D218,[5]max!$A$4:$J$994,10,FALSE),0),0)</f>
        <v>0</v>
      </c>
      <c r="J218" s="12">
        <f>+IFERROR(IF(VLOOKUP($D218,[5]med!$A$5:$E$999,5,FALSE)=1,VLOOKUP($D218,[5]med!$A$5:$J$999,10,FALSE),0),0)</f>
        <v>0</v>
      </c>
      <c r="K218" s="12">
        <f>+IFERROR(IF(VLOOKUP($D218,[5]min!$A$4:$E$995,5,FALSE)=1,VLOOKUP($D218,[5]min!$A$4:$J$995,10,FALSE),0),0)</f>
        <v>0</v>
      </c>
      <c r="L218" s="38"/>
    </row>
    <row r="219" spans="1:12" x14ac:dyDescent="0.25">
      <c r="A219" s="25" t="s">
        <v>294</v>
      </c>
      <c r="B219" s="9" t="s">
        <v>332</v>
      </c>
      <c r="C219" s="35"/>
      <c r="D219" s="10" t="s">
        <v>336</v>
      </c>
      <c r="E219" s="26">
        <f>VLOOKUP($D219,[5]max!$A$4:$D$369,2,FALSE)</f>
        <v>6073</v>
      </c>
      <c r="F219" s="11">
        <f>+IFERROR(IF(VLOOKUP($D219,[5]max!$A$4:$E$994,5,FALSE)=1,VLOOKUP($D219,[5]max!$A$4:$J$994,6,FALSE),0),0)</f>
        <v>0</v>
      </c>
      <c r="G219" s="37">
        <f>+IFERROR(IF(VLOOKUP($D219,[5]med!$A$5:$E$999,5,FALSE)=1,VLOOKUP($D219,[5]med!$A$5:$J$999,6,FALSE),0),0)</f>
        <v>0</v>
      </c>
      <c r="H219" s="37">
        <f>+IFERROR(IF(VLOOKUP($D219,[5]min!$A$4:$E$995,5,FALSE)=1,VLOOKUP($D219,[5]min!$A$4:$J$995,6,FALSE),0),0)</f>
        <v>0</v>
      </c>
      <c r="I219" s="27">
        <f>+IFERROR(IF(VLOOKUP($D219,[5]max!$A$4:$E$994,5,FALSE)=1,VLOOKUP($D219,[5]max!$A$4:$J$994,10,FALSE),0),0)</f>
        <v>0</v>
      </c>
      <c r="J219" s="12">
        <f>+IFERROR(IF(VLOOKUP($D219,[5]med!$A$5:$E$999,5,FALSE)=1,VLOOKUP($D219,[5]med!$A$5:$J$999,10,FALSE),0),0)</f>
        <v>0</v>
      </c>
      <c r="K219" s="12">
        <f>+IFERROR(IF(VLOOKUP($D219,[5]min!$A$4:$E$995,5,FALSE)=1,VLOOKUP($D219,[5]min!$A$4:$J$995,10,FALSE),0),0)</f>
        <v>0</v>
      </c>
      <c r="L219" s="38"/>
    </row>
    <row r="220" spans="1:12" x14ac:dyDescent="0.25">
      <c r="A220" s="25" t="s">
        <v>294</v>
      </c>
      <c r="B220" s="9" t="s">
        <v>332</v>
      </c>
      <c r="C220" s="35"/>
      <c r="D220" s="10" t="s">
        <v>337</v>
      </c>
      <c r="E220" s="26">
        <f>VLOOKUP($D220,[5]max!$A$4:$D$369,2,FALSE)</f>
        <v>6078</v>
      </c>
      <c r="F220" s="11">
        <f>+IFERROR(IF(VLOOKUP($D220,[5]max!$A$4:$E$994,5,FALSE)=1,VLOOKUP($D220,[5]max!$A$4:$J$994,6,FALSE),0),0)</f>
        <v>0</v>
      </c>
      <c r="G220" s="37">
        <f>+IFERROR(IF(VLOOKUP($D220,[5]med!$A$5:$E$999,5,FALSE)=1,VLOOKUP($D220,[5]med!$A$5:$J$999,6,FALSE),0),0)</f>
        <v>0</v>
      </c>
      <c r="H220" s="37">
        <f>+IFERROR(IF(VLOOKUP($D220,[5]min!$A$4:$E$995,5,FALSE)=1,VLOOKUP($D220,[5]min!$A$4:$J$995,6,FALSE),0),0)</f>
        <v>0</v>
      </c>
      <c r="I220" s="27">
        <f>+IFERROR(IF(VLOOKUP($D220,[5]max!$A$4:$E$994,5,FALSE)=1,VLOOKUP($D220,[5]max!$A$4:$J$994,10,FALSE),0),0)</f>
        <v>0</v>
      </c>
      <c r="J220" s="12">
        <f>+IFERROR(IF(VLOOKUP($D220,[5]med!$A$5:$E$999,5,FALSE)=1,VLOOKUP($D220,[5]med!$A$5:$J$999,10,FALSE),0),0)</f>
        <v>0</v>
      </c>
      <c r="K220" s="12">
        <f>+IFERROR(IF(VLOOKUP($D220,[5]min!$A$4:$E$995,5,FALSE)=1,VLOOKUP($D220,[5]min!$A$4:$J$995,10,FALSE),0),0)</f>
        <v>0</v>
      </c>
      <c r="L220" s="38"/>
    </row>
    <row r="221" spans="1:12" x14ac:dyDescent="0.25">
      <c r="A221" s="29" t="s">
        <v>294</v>
      </c>
      <c r="B221" s="5" t="s">
        <v>338</v>
      </c>
      <c r="C221" s="41" t="s">
        <v>339</v>
      </c>
      <c r="D221" s="6" t="s">
        <v>340</v>
      </c>
      <c r="E221" s="30">
        <f>VLOOKUP($D221,[5]max!$A$4:$D$369,2,FALSE)</f>
        <v>6159</v>
      </c>
      <c r="F221" s="7">
        <f>+IFERROR(IF(VLOOKUP($D221,[5]max!$A$4:$E$994,5,FALSE)=1,VLOOKUP($D221,[5]max!$A$4:$J$994,6,FALSE),0),0)</f>
        <v>0</v>
      </c>
      <c r="G221" s="39">
        <f>+IFERROR(IF(VLOOKUP($D221,[5]med!$A$5:$E$999,5,FALSE)=1,VLOOKUP($D221,[5]med!$A$5:$J$999,6,FALSE),0),0)</f>
        <v>0</v>
      </c>
      <c r="H221" s="39">
        <f>+IFERROR(IF(VLOOKUP($D221,[5]min!$A$4:$E$995,5,FALSE)=1,VLOOKUP($D221,[5]min!$A$4:$J$995,6,FALSE),0),0)</f>
        <v>0</v>
      </c>
      <c r="I221" s="31">
        <f>+IFERROR(IF(VLOOKUP($D221,[5]max!$A$4:$E$994,5,FALSE)=1,VLOOKUP($D221,[5]max!$A$4:$J$994,10,FALSE),0),0)</f>
        <v>0</v>
      </c>
      <c r="J221" s="8">
        <f>+IFERROR(IF(VLOOKUP($D221,[5]med!$A$5:$E$999,5,FALSE)=1,VLOOKUP($D221,[5]med!$A$5:$J$999,10,FALSE),0),0)</f>
        <v>0</v>
      </c>
      <c r="K221" s="8">
        <f>+IFERROR(IF(VLOOKUP($D221,[5]min!$A$4:$E$995,5,FALSE)=1,VLOOKUP($D221,[5]min!$A$4:$J$995,10,FALSE),0),0)</f>
        <v>0</v>
      </c>
      <c r="L221" s="40">
        <f>+IFERROR(VLOOKUP($D221,[5]max!$A$4:$K$996,7,FALSE),0)</f>
        <v>39.380000000000003</v>
      </c>
    </row>
    <row r="222" spans="1:12" x14ac:dyDescent="0.25">
      <c r="A222" s="25" t="s">
        <v>294</v>
      </c>
      <c r="B222" s="9" t="s">
        <v>338</v>
      </c>
      <c r="C222" s="35" t="s">
        <v>341</v>
      </c>
      <c r="D222" s="10" t="s">
        <v>342</v>
      </c>
      <c r="E222" s="26">
        <f>VLOOKUP($D222,[5]max!$A$4:$D$369,2,FALSE)</f>
        <v>6158</v>
      </c>
      <c r="F222" s="11">
        <f>+IFERROR(IF(VLOOKUP($D222,[5]max!$A$4:$E$994,5,FALSE)=1,VLOOKUP($D222,[5]max!$A$4:$J$994,6,FALSE),0),0)</f>
        <v>0</v>
      </c>
      <c r="G222" s="37">
        <f>+IFERROR(IF(VLOOKUP($D222,[5]med!$A$5:$E$999,5,FALSE)=1,VLOOKUP($D222,[5]med!$A$5:$J$999,6,FALSE),0),0)</f>
        <v>0</v>
      </c>
      <c r="H222" s="37">
        <f>+IFERROR(IF(VLOOKUP($D222,[5]min!$A$4:$E$995,5,FALSE)=1,VLOOKUP($D222,[5]min!$A$4:$J$995,6,FALSE),0),0)</f>
        <v>0</v>
      </c>
      <c r="I222" s="27">
        <f>+IFERROR(IF(VLOOKUP($D222,[5]max!$A$4:$E$994,5,FALSE)=1,VLOOKUP($D222,[5]max!$A$4:$J$994,10,FALSE),0),0)</f>
        <v>0</v>
      </c>
      <c r="J222" s="12">
        <f>+IFERROR(IF(VLOOKUP($D222,[5]med!$A$5:$E$999,5,FALSE)=1,VLOOKUP($D222,[5]med!$A$5:$J$999,10,FALSE),0),0)</f>
        <v>0</v>
      </c>
      <c r="K222" s="12">
        <f>+IFERROR(IF(VLOOKUP($D222,[5]min!$A$4:$E$995,5,FALSE)=1,VLOOKUP($D222,[5]min!$A$4:$J$995,10,FALSE),0),0)</f>
        <v>0</v>
      </c>
      <c r="L222" s="38">
        <f>+IFERROR(VLOOKUP($D222,[5]max!$A$4:$K$996,7,FALSE),0)</f>
        <v>39.380000000000003</v>
      </c>
    </row>
    <row r="223" spans="1:12" x14ac:dyDescent="0.25">
      <c r="A223" s="29" t="s">
        <v>294</v>
      </c>
      <c r="B223" s="5" t="s">
        <v>332</v>
      </c>
      <c r="C223" s="41" t="s">
        <v>343</v>
      </c>
      <c r="D223" s="6" t="s">
        <v>344</v>
      </c>
      <c r="E223" s="30">
        <f>VLOOKUP($D223,[5]max!$A$4:$D$369,2,FALSE)</f>
        <v>6687</v>
      </c>
      <c r="F223" s="7">
        <f>+IFERROR(IF(VLOOKUP($D223,[5]max!$A$4:$E$994,5,FALSE)=1,VLOOKUP($D223,[5]max!$A$4:$J$994,6,FALSE),0),0)</f>
        <v>0</v>
      </c>
      <c r="G223" s="39">
        <f>+IFERROR(IF(VLOOKUP($D223,[5]med!$A$5:$E$999,5,FALSE)=1,VLOOKUP($D223,[5]med!$A$5:$J$999,6,FALSE),0),0)</f>
        <v>0</v>
      </c>
      <c r="H223" s="39">
        <f>+IFERROR(IF(VLOOKUP($D223,[5]min!$A$4:$E$995,5,FALSE)=1,VLOOKUP($D223,[5]min!$A$4:$J$995,6,FALSE),0),0)</f>
        <v>0</v>
      </c>
      <c r="I223" s="31">
        <f>+IFERROR(IF(VLOOKUP($D223,[5]max!$A$4:$E$994,5,FALSE)=1,VLOOKUP($D223,[5]max!$A$4:$J$994,10,FALSE),0),0)</f>
        <v>0</v>
      </c>
      <c r="J223" s="8">
        <f>+IFERROR(IF(VLOOKUP($D223,[5]med!$A$5:$E$999,5,FALSE)=1,VLOOKUP($D223,[5]med!$A$5:$J$999,10,FALSE),0),0)</f>
        <v>0</v>
      </c>
      <c r="K223" s="8">
        <f>+IFERROR(IF(VLOOKUP($D223,[5]min!$A$4:$E$995,5,FALSE)=1,VLOOKUP($D223,[5]min!$A$4:$J$995,10,FALSE),0),0)</f>
        <v>0</v>
      </c>
      <c r="L223" s="40">
        <f>+IFERROR(VLOOKUP($D223,[5]max!$A$4:$K$996,7,FALSE),0)</f>
        <v>10.28</v>
      </c>
    </row>
    <row r="224" spans="1:12" x14ac:dyDescent="0.25">
      <c r="A224" s="29" t="s">
        <v>294</v>
      </c>
      <c r="B224" s="5" t="s">
        <v>332</v>
      </c>
      <c r="C224" s="41"/>
      <c r="D224" s="6" t="s">
        <v>345</v>
      </c>
      <c r="E224" s="30">
        <f>VLOOKUP($D224,[5]max!$A$4:$D$369,2,FALSE)</f>
        <v>6687</v>
      </c>
      <c r="F224" s="7">
        <f>+IFERROR(IF(VLOOKUP($D224,[5]max!$A$4:$E$994,5,FALSE)=1,VLOOKUP($D224,[5]max!$A$4:$J$994,6,FALSE),0),0)</f>
        <v>0</v>
      </c>
      <c r="G224" s="39">
        <f>+IFERROR(IF(VLOOKUP($D224,[5]med!$A$5:$E$999,5,FALSE)=1,VLOOKUP($D224,[5]med!$A$5:$J$999,6,FALSE),0),0)</f>
        <v>0</v>
      </c>
      <c r="H224" s="39">
        <f>+IFERROR(IF(VLOOKUP($D224,[5]min!$A$4:$E$995,5,FALSE)=1,VLOOKUP($D224,[5]min!$A$4:$J$995,6,FALSE),0),0)</f>
        <v>0</v>
      </c>
      <c r="I224" s="31">
        <f>+IFERROR(IF(VLOOKUP($D224,[5]max!$A$4:$E$994,5,FALSE)=1,VLOOKUP($D224,[5]max!$A$4:$J$994,10,FALSE),0),0)</f>
        <v>0</v>
      </c>
      <c r="J224" s="8">
        <f>+IFERROR(IF(VLOOKUP($D224,[5]med!$A$5:$E$999,5,FALSE)=1,VLOOKUP($D224,[5]med!$A$5:$J$999,10,FALSE),0),0)</f>
        <v>0</v>
      </c>
      <c r="K224" s="8">
        <f>+IFERROR(IF(VLOOKUP($D224,[5]min!$A$4:$E$995,5,FALSE)=1,VLOOKUP($D224,[5]min!$A$4:$J$995,10,FALSE),0),0)</f>
        <v>0</v>
      </c>
      <c r="L224" s="40">
        <f>+IFERROR(VLOOKUP($D224,[5]max!$A$4:$K$996,7,FALSE),0)</f>
        <v>10.28</v>
      </c>
    </row>
    <row r="225" spans="1:12" x14ac:dyDescent="0.25">
      <c r="A225" s="29" t="s">
        <v>294</v>
      </c>
      <c r="B225" s="5" t="s">
        <v>332</v>
      </c>
      <c r="C225" s="41"/>
      <c r="D225" s="6" t="s">
        <v>346</v>
      </c>
      <c r="E225" s="30">
        <f>VLOOKUP($D225,[5]max!$A$4:$D$369,2,FALSE)</f>
        <v>6687</v>
      </c>
      <c r="F225" s="7">
        <f>+IFERROR(IF(VLOOKUP($D225,[5]max!$A$4:$E$994,5,FALSE)=1,VLOOKUP($D225,[5]max!$A$4:$J$994,6,FALSE),0),0)</f>
        <v>0</v>
      </c>
      <c r="G225" s="39">
        <f>+IFERROR(IF(VLOOKUP($D225,[5]med!$A$5:$E$999,5,FALSE)=1,VLOOKUP($D225,[5]med!$A$5:$J$999,6,FALSE),0),0)</f>
        <v>0</v>
      </c>
      <c r="H225" s="39">
        <f>+IFERROR(IF(VLOOKUP($D225,[5]min!$A$4:$E$995,5,FALSE)=1,VLOOKUP($D225,[5]min!$A$4:$J$995,6,FALSE),0),0)</f>
        <v>0</v>
      </c>
      <c r="I225" s="31">
        <f>+IFERROR(IF(VLOOKUP($D225,[5]max!$A$4:$E$994,5,FALSE)=1,VLOOKUP($D225,[5]max!$A$4:$J$994,10,FALSE),0),0)</f>
        <v>0</v>
      </c>
      <c r="J225" s="8">
        <f>+IFERROR(IF(VLOOKUP($D225,[5]med!$A$5:$E$999,5,FALSE)=1,VLOOKUP($D225,[5]med!$A$5:$J$999,10,FALSE),0),0)</f>
        <v>0</v>
      </c>
      <c r="K225" s="8">
        <f>+IFERROR(IF(VLOOKUP($D225,[5]min!$A$4:$E$995,5,FALSE)=1,VLOOKUP($D225,[5]min!$A$4:$J$995,10,FALSE),0),0)</f>
        <v>0</v>
      </c>
      <c r="L225" s="40">
        <f>+IFERROR(VLOOKUP($D225,[5]max!$A$4:$K$996,7,FALSE),0)</f>
        <v>10.28</v>
      </c>
    </row>
    <row r="226" spans="1:12" x14ac:dyDescent="0.25">
      <c r="A226" s="29" t="s">
        <v>294</v>
      </c>
      <c r="B226" s="5" t="s">
        <v>332</v>
      </c>
      <c r="C226" s="41"/>
      <c r="D226" s="6" t="s">
        <v>347</v>
      </c>
      <c r="E226" s="30">
        <f>VLOOKUP($D226,[5]max!$A$4:$D$369,2,FALSE)</f>
        <v>6687</v>
      </c>
      <c r="F226" s="7">
        <f>+IFERROR(IF(VLOOKUP($D226,[5]max!$A$4:$E$994,5,FALSE)=1,VLOOKUP($D226,[5]max!$A$4:$J$994,6,FALSE),0),0)</f>
        <v>0</v>
      </c>
      <c r="G226" s="39">
        <f>+IFERROR(IF(VLOOKUP($D226,[5]med!$A$5:$E$999,5,FALSE)=1,VLOOKUP($D226,[5]med!$A$5:$J$999,6,FALSE),0),0)</f>
        <v>0</v>
      </c>
      <c r="H226" s="39">
        <f>+IFERROR(IF(VLOOKUP($D226,[5]min!$A$4:$E$995,5,FALSE)=1,VLOOKUP($D226,[5]min!$A$4:$J$995,6,FALSE),0),0)</f>
        <v>0</v>
      </c>
      <c r="I226" s="31">
        <f>+IFERROR(IF(VLOOKUP($D226,[5]max!$A$4:$E$994,5,FALSE)=1,VLOOKUP($D226,[5]max!$A$4:$J$994,10,FALSE),0),0)</f>
        <v>0</v>
      </c>
      <c r="J226" s="8">
        <f>+IFERROR(IF(VLOOKUP($D226,[5]med!$A$5:$E$999,5,FALSE)=1,VLOOKUP($D226,[5]med!$A$5:$J$999,10,FALSE),0),0)</f>
        <v>0</v>
      </c>
      <c r="K226" s="8">
        <f>+IFERROR(IF(VLOOKUP($D226,[5]min!$A$4:$E$995,5,FALSE)=1,VLOOKUP($D226,[5]min!$A$4:$J$995,10,FALSE),0),0)</f>
        <v>0</v>
      </c>
      <c r="L226" s="40">
        <f>+IFERROR(VLOOKUP($D226,[5]max!$A$4:$K$996,7,FALSE),0)</f>
        <v>10.28</v>
      </c>
    </row>
    <row r="227" spans="1:12" x14ac:dyDescent="0.25">
      <c r="A227" s="29" t="s">
        <v>294</v>
      </c>
      <c r="B227" s="5" t="s">
        <v>332</v>
      </c>
      <c r="C227" s="41"/>
      <c r="D227" s="6" t="s">
        <v>348</v>
      </c>
      <c r="E227" s="30">
        <f>VLOOKUP($D227,[5]max!$A$4:$D$369,2,FALSE)</f>
        <v>6688</v>
      </c>
      <c r="F227" s="7">
        <f>+IFERROR(IF(VLOOKUP($D227,[5]max!$A$4:$E$994,5,FALSE)=1,VLOOKUP($D227,[5]max!$A$4:$J$994,6,FALSE),0),0)</f>
        <v>0</v>
      </c>
      <c r="G227" s="39">
        <f>+IFERROR(IF(VLOOKUP($D227,[5]med!$A$5:$E$999,5,FALSE)=1,VLOOKUP($D227,[5]med!$A$5:$J$999,6,FALSE),0),0)</f>
        <v>0</v>
      </c>
      <c r="H227" s="39">
        <f>+IFERROR(IF(VLOOKUP($D227,[5]min!$A$4:$E$995,5,FALSE)=1,VLOOKUP($D227,[5]min!$A$4:$J$995,6,FALSE),0),0)</f>
        <v>0</v>
      </c>
      <c r="I227" s="31">
        <f>+IFERROR(IF(VLOOKUP($D227,[5]max!$A$4:$E$994,5,FALSE)=1,VLOOKUP($D227,[5]max!$A$4:$J$994,10,FALSE),0),0)</f>
        <v>0</v>
      </c>
      <c r="J227" s="8">
        <f>+IFERROR(IF(VLOOKUP($D227,[5]med!$A$5:$E$999,5,FALSE)=1,VLOOKUP($D227,[5]med!$A$5:$J$999,10,FALSE),0),0)</f>
        <v>0</v>
      </c>
      <c r="K227" s="8">
        <f>+IFERROR(IF(VLOOKUP($D227,[5]min!$A$4:$E$995,5,FALSE)=1,VLOOKUP($D227,[5]min!$A$4:$J$995,10,FALSE),0),0)</f>
        <v>0</v>
      </c>
      <c r="L227" s="40">
        <f>+IFERROR(VLOOKUP($D227,[5]max!$A$4:$K$996,7,FALSE),0)</f>
        <v>10.28</v>
      </c>
    </row>
    <row r="228" spans="1:12" x14ac:dyDescent="0.25">
      <c r="A228" s="29" t="s">
        <v>294</v>
      </c>
      <c r="B228" s="5" t="s">
        <v>332</v>
      </c>
      <c r="C228" s="41"/>
      <c r="D228" s="6" t="s">
        <v>349</v>
      </c>
      <c r="E228" s="30">
        <f>VLOOKUP($D228,[5]max!$A$4:$D$369,2,FALSE)</f>
        <v>6688</v>
      </c>
      <c r="F228" s="7">
        <f>+IFERROR(IF(VLOOKUP($D228,[5]max!$A$4:$E$994,5,FALSE)=1,VLOOKUP($D228,[5]max!$A$4:$J$994,6,FALSE),0),0)</f>
        <v>0</v>
      </c>
      <c r="G228" s="39">
        <f>+IFERROR(IF(VLOOKUP($D228,[5]med!$A$5:$E$999,5,FALSE)=1,VLOOKUP($D228,[5]med!$A$5:$J$999,6,FALSE),0),0)</f>
        <v>0</v>
      </c>
      <c r="H228" s="39">
        <f>+IFERROR(IF(VLOOKUP($D228,[5]min!$A$4:$E$995,5,FALSE)=1,VLOOKUP($D228,[5]min!$A$4:$J$995,6,FALSE),0),0)</f>
        <v>0</v>
      </c>
      <c r="I228" s="31">
        <f>+IFERROR(IF(VLOOKUP($D228,[5]max!$A$4:$E$994,5,FALSE)=1,VLOOKUP($D228,[5]max!$A$4:$J$994,10,FALSE),0),0)</f>
        <v>0</v>
      </c>
      <c r="J228" s="8">
        <f>+IFERROR(IF(VLOOKUP($D228,[5]med!$A$5:$E$999,5,FALSE)=1,VLOOKUP($D228,[5]med!$A$5:$J$999,10,FALSE),0),0)</f>
        <v>0</v>
      </c>
      <c r="K228" s="8">
        <f>+IFERROR(IF(VLOOKUP($D228,[5]min!$A$4:$E$995,5,FALSE)=1,VLOOKUP($D228,[5]min!$A$4:$J$995,10,FALSE),0),0)</f>
        <v>0</v>
      </c>
      <c r="L228" s="40">
        <f>+IFERROR(VLOOKUP($D228,[5]max!$A$4:$K$996,7,FALSE),0)</f>
        <v>10.28</v>
      </c>
    </row>
    <row r="229" spans="1:12" x14ac:dyDescent="0.25">
      <c r="A229" s="29" t="s">
        <v>294</v>
      </c>
      <c r="B229" s="5" t="s">
        <v>332</v>
      </c>
      <c r="C229" s="41"/>
      <c r="D229" s="6" t="s">
        <v>350</v>
      </c>
      <c r="E229" s="30">
        <f>VLOOKUP($D229,[5]max!$A$4:$D$369,2,FALSE)</f>
        <v>6688</v>
      </c>
      <c r="F229" s="7">
        <f>+IFERROR(IF(VLOOKUP($D229,[5]max!$A$4:$E$994,5,FALSE)=1,VLOOKUP($D229,[5]max!$A$4:$J$994,6,FALSE),0),0)</f>
        <v>0</v>
      </c>
      <c r="G229" s="39">
        <f>+IFERROR(IF(VLOOKUP($D229,[5]med!$A$5:$E$999,5,FALSE)=1,VLOOKUP($D229,[5]med!$A$5:$J$999,6,FALSE),0),0)</f>
        <v>0</v>
      </c>
      <c r="H229" s="39">
        <f>+IFERROR(IF(VLOOKUP($D229,[5]min!$A$4:$E$995,5,FALSE)=1,VLOOKUP($D229,[5]min!$A$4:$J$995,6,FALSE),0),0)</f>
        <v>0</v>
      </c>
      <c r="I229" s="31">
        <f>+IFERROR(IF(VLOOKUP($D229,[5]max!$A$4:$E$994,5,FALSE)=1,VLOOKUP($D229,[5]max!$A$4:$J$994,10,FALSE),0),0)</f>
        <v>0</v>
      </c>
      <c r="J229" s="8">
        <f>+IFERROR(IF(VLOOKUP($D229,[5]med!$A$5:$E$999,5,FALSE)=1,VLOOKUP($D229,[5]med!$A$5:$J$999,10,FALSE),0),0)</f>
        <v>0</v>
      </c>
      <c r="K229" s="8">
        <f>+IFERROR(IF(VLOOKUP($D229,[5]min!$A$4:$E$995,5,FALSE)=1,VLOOKUP($D229,[5]min!$A$4:$J$995,10,FALSE),0),0)</f>
        <v>0</v>
      </c>
      <c r="L229" s="40">
        <f>+IFERROR(VLOOKUP($D229,[5]max!$A$4:$K$996,7,FALSE),0)</f>
        <v>10.28</v>
      </c>
    </row>
    <row r="230" spans="1:12" x14ac:dyDescent="0.25">
      <c r="A230" s="25" t="s">
        <v>294</v>
      </c>
      <c r="B230" s="9" t="s">
        <v>351</v>
      </c>
      <c r="C230" s="35" t="s">
        <v>352</v>
      </c>
      <c r="D230" s="10" t="s">
        <v>353</v>
      </c>
      <c r="E230" s="26">
        <f>VLOOKUP($D230,[5]max!$A$4:$D$369,2,FALSE)</f>
        <v>6108</v>
      </c>
      <c r="F230" s="11">
        <f>+IFERROR(IF(VLOOKUP($D230,[5]max!$A$4:$E$994,5,FALSE)=1,VLOOKUP($D230,[5]max!$A$4:$J$994,6,FALSE),0),0)</f>
        <v>0</v>
      </c>
      <c r="G230" s="37">
        <f>+IFERROR(IF(VLOOKUP($D230,[5]med!$A$5:$E$999,5,FALSE)=1,VLOOKUP($D230,[5]med!$A$5:$J$999,6,FALSE),0),0)</f>
        <v>0</v>
      </c>
      <c r="H230" s="37">
        <f>+IFERROR(IF(VLOOKUP($D230,[5]min!$A$4:$E$995,5,FALSE)=1,VLOOKUP($D230,[5]min!$A$4:$J$995,6,FALSE),0),0)</f>
        <v>0</v>
      </c>
      <c r="I230" s="27">
        <f>+IFERROR(IF(VLOOKUP($D230,[5]max!$A$4:$E$994,5,FALSE)=1,VLOOKUP($D230,[5]max!$A$4:$J$994,10,FALSE),0),0)</f>
        <v>0</v>
      </c>
      <c r="J230" s="12">
        <f>+IFERROR(IF(VLOOKUP($D230,[5]med!$A$5:$E$999,5,FALSE)=1,VLOOKUP($D230,[5]med!$A$5:$J$999,10,FALSE),0),0)</f>
        <v>0</v>
      </c>
      <c r="K230" s="12">
        <f>+IFERROR(IF(VLOOKUP($D230,[5]min!$A$4:$E$995,5,FALSE)=1,VLOOKUP($D230,[5]min!$A$4:$J$995,10,FALSE),0),0)</f>
        <v>0</v>
      </c>
      <c r="L230" s="38">
        <f>+IFERROR(VLOOKUP($D230,[5]max!$A$4:$K$996,7,FALSE),0)</f>
        <v>17</v>
      </c>
    </row>
    <row r="231" spans="1:12" x14ac:dyDescent="0.25">
      <c r="A231" s="25" t="s">
        <v>294</v>
      </c>
      <c r="B231" s="9" t="s">
        <v>351</v>
      </c>
      <c r="C231" s="35"/>
      <c r="D231" s="10" t="s">
        <v>354</v>
      </c>
      <c r="E231" s="26">
        <f>VLOOKUP($D231,[5]max!$A$4:$D$369,2,FALSE)</f>
        <v>6108</v>
      </c>
      <c r="F231" s="11">
        <f>+IFERROR(IF(VLOOKUP($D231,[5]max!$A$4:$E$994,5,FALSE)=1,VLOOKUP($D231,[5]max!$A$4:$J$994,6,FALSE),0),0)</f>
        <v>0</v>
      </c>
      <c r="G231" s="37">
        <f>+IFERROR(IF(VLOOKUP($D231,[5]med!$A$5:$E$999,5,FALSE)=1,VLOOKUP($D231,[5]med!$A$5:$J$999,6,FALSE),0),0)</f>
        <v>0</v>
      </c>
      <c r="H231" s="37">
        <f>+IFERROR(IF(VLOOKUP($D231,[5]min!$A$4:$E$995,5,FALSE)=1,VLOOKUP($D231,[5]min!$A$4:$J$995,6,FALSE),0),0)</f>
        <v>0</v>
      </c>
      <c r="I231" s="27">
        <f>+IFERROR(IF(VLOOKUP($D231,[5]max!$A$4:$E$994,5,FALSE)=1,VLOOKUP($D231,[5]max!$A$4:$J$994,10,FALSE),0),0)</f>
        <v>0</v>
      </c>
      <c r="J231" s="12">
        <f>+IFERROR(IF(VLOOKUP($D231,[5]med!$A$5:$E$999,5,FALSE)=1,VLOOKUP($D231,[5]med!$A$5:$J$999,10,FALSE),0),0)</f>
        <v>0</v>
      </c>
      <c r="K231" s="12">
        <f>+IFERROR(IF(VLOOKUP($D231,[5]min!$A$4:$E$995,5,FALSE)=1,VLOOKUP($D231,[5]min!$A$4:$J$995,10,FALSE),0),0)</f>
        <v>0</v>
      </c>
      <c r="L231" s="38">
        <f>+IFERROR(VLOOKUP($D231,[5]max!$A$4:$K$996,7,FALSE),0)</f>
        <v>17</v>
      </c>
    </row>
    <row r="232" spans="1:12" x14ac:dyDescent="0.25">
      <c r="A232" s="25" t="s">
        <v>294</v>
      </c>
      <c r="B232" s="9" t="s">
        <v>351</v>
      </c>
      <c r="C232" s="35"/>
      <c r="D232" s="10" t="s">
        <v>355</v>
      </c>
      <c r="E232" s="26">
        <f>VLOOKUP($D232,[5]max!$A$4:$D$369,2,FALSE)</f>
        <v>6108</v>
      </c>
      <c r="F232" s="11">
        <f>+IFERROR(IF(VLOOKUP($D232,[5]max!$A$4:$E$994,5,FALSE)=1,VLOOKUP($D232,[5]max!$A$4:$J$994,6,FALSE),0),0)</f>
        <v>0</v>
      </c>
      <c r="G232" s="37">
        <f>+IFERROR(IF(VLOOKUP($D232,[5]med!$A$5:$E$999,5,FALSE)=1,VLOOKUP($D232,[5]med!$A$5:$J$999,6,FALSE),0),0)</f>
        <v>0</v>
      </c>
      <c r="H232" s="37">
        <f>+IFERROR(IF(VLOOKUP($D232,[5]min!$A$4:$E$995,5,FALSE)=1,VLOOKUP($D232,[5]min!$A$4:$J$995,6,FALSE),0),0)</f>
        <v>0</v>
      </c>
      <c r="I232" s="27">
        <f>+IFERROR(IF(VLOOKUP($D232,[5]max!$A$4:$E$994,5,FALSE)=1,VLOOKUP($D232,[5]max!$A$4:$J$994,10,FALSE),0),0)</f>
        <v>0</v>
      </c>
      <c r="J232" s="12">
        <f>+IFERROR(IF(VLOOKUP($D232,[5]med!$A$5:$E$999,5,FALSE)=1,VLOOKUP($D232,[5]med!$A$5:$J$999,10,FALSE),0),0)</f>
        <v>0</v>
      </c>
      <c r="K232" s="12">
        <f>+IFERROR(IF(VLOOKUP($D232,[5]min!$A$4:$E$995,5,FALSE)=1,VLOOKUP($D232,[5]min!$A$4:$J$995,10,FALSE),0),0)</f>
        <v>0</v>
      </c>
      <c r="L232" s="38">
        <f>+IFERROR(VLOOKUP($D232,[5]max!$A$4:$K$996,7,FALSE),0)</f>
        <v>17</v>
      </c>
    </row>
    <row r="233" spans="1:12" x14ac:dyDescent="0.25">
      <c r="A233" s="29" t="s">
        <v>294</v>
      </c>
      <c r="B233" s="5" t="s">
        <v>338</v>
      </c>
      <c r="C233" s="41" t="s">
        <v>356</v>
      </c>
      <c r="D233" s="6" t="s">
        <v>357</v>
      </c>
      <c r="E233" s="30">
        <f>VLOOKUP($D233,[5]max!$A$4:$D$369,2,FALSE)</f>
        <v>6155</v>
      </c>
      <c r="F233" s="7">
        <f>+IFERROR(IF(VLOOKUP($D233,[5]max!$A$4:$E$994,5,FALSE)=1,VLOOKUP($D233,[5]max!$A$4:$J$994,6,FALSE),0),0)</f>
        <v>0</v>
      </c>
      <c r="G233" s="39">
        <f>+IFERROR(IF(VLOOKUP($D233,[5]med!$A$5:$E$999,5,FALSE)=1,VLOOKUP($D233,[5]med!$A$5:$J$999,6,FALSE),0),0)</f>
        <v>0</v>
      </c>
      <c r="H233" s="39">
        <f>+IFERROR(IF(VLOOKUP($D233,[5]min!$A$4:$E$995,5,FALSE)=1,VLOOKUP($D233,[5]min!$A$4:$J$995,6,FALSE),0),0)</f>
        <v>0</v>
      </c>
      <c r="I233" s="31">
        <f>+IFERROR(IF(VLOOKUP($D233,[5]max!$A$4:$E$994,5,FALSE)=1,VLOOKUP($D233,[5]max!$A$4:$J$994,10,FALSE),0),0)</f>
        <v>0</v>
      </c>
      <c r="J233" s="8">
        <f>+IFERROR(IF(VLOOKUP($D233,[5]med!$A$5:$E$999,5,FALSE)=1,VLOOKUP($D233,[5]med!$A$5:$J$999,10,FALSE),0),0)</f>
        <v>0</v>
      </c>
      <c r="K233" s="8">
        <f>+IFERROR(IF(VLOOKUP($D233,[5]min!$A$4:$E$995,5,FALSE)=1,VLOOKUP($D233,[5]min!$A$4:$J$995,10,FALSE),0),0)</f>
        <v>0</v>
      </c>
      <c r="L233" s="40">
        <f>+IFERROR(VLOOKUP($D233,[5]max!$A$4:$K$996,7,FALSE),0)</f>
        <v>18.899999999999999</v>
      </c>
    </row>
    <row r="234" spans="1:12" x14ac:dyDescent="0.25">
      <c r="A234" s="25" t="s">
        <v>294</v>
      </c>
      <c r="B234" s="9" t="s">
        <v>338</v>
      </c>
      <c r="C234" s="35" t="s">
        <v>358</v>
      </c>
      <c r="D234" s="10" t="s">
        <v>359</v>
      </c>
      <c r="E234" s="26">
        <f>VLOOKUP($D234,[5]max!$A$4:$D$369,2,FALSE)</f>
        <v>6141</v>
      </c>
      <c r="F234" s="11">
        <f>+IFERROR(IF(VLOOKUP($D234,[5]max!$A$4:$E$994,5,FALSE)=1,VLOOKUP($D234,[5]max!$A$4:$J$994,6,FALSE),0),0)</f>
        <v>0</v>
      </c>
      <c r="G234" s="37">
        <f>+IFERROR(IF(VLOOKUP($D234,[5]med!$A$5:$E$999,5,FALSE)=1,VLOOKUP($D234,[5]med!$A$5:$J$999,6,FALSE),0),0)</f>
        <v>0</v>
      </c>
      <c r="H234" s="37">
        <f>+IFERROR(IF(VLOOKUP($D234,[5]min!$A$4:$E$995,5,FALSE)=1,VLOOKUP($D234,[5]min!$A$4:$J$995,6,FALSE),0),0)</f>
        <v>0</v>
      </c>
      <c r="I234" s="27">
        <f>+IFERROR(IF(VLOOKUP($D234,[5]max!$A$4:$E$994,5,FALSE)=1,VLOOKUP($D234,[5]max!$A$4:$J$994,10,FALSE),0),0)</f>
        <v>0</v>
      </c>
      <c r="J234" s="12">
        <f>+IFERROR(IF(VLOOKUP($D234,[5]med!$A$5:$E$999,5,FALSE)=1,VLOOKUP($D234,[5]med!$A$5:$J$999,10,FALSE),0),0)</f>
        <v>0</v>
      </c>
      <c r="K234" s="12">
        <f>+IFERROR(IF(VLOOKUP($D234,[5]min!$A$4:$E$995,5,FALSE)=1,VLOOKUP($D234,[5]min!$A$4:$J$995,10,FALSE),0),0)</f>
        <v>0</v>
      </c>
      <c r="L234" s="38">
        <f>+IFERROR(VLOOKUP($D234,[5]max!$A$4:$K$996,7,FALSE),0)</f>
        <v>18</v>
      </c>
    </row>
    <row r="235" spans="1:12" x14ac:dyDescent="0.25">
      <c r="A235" s="29" t="s">
        <v>294</v>
      </c>
      <c r="B235" s="5" t="s">
        <v>338</v>
      </c>
      <c r="C235" s="41" t="s">
        <v>360</v>
      </c>
      <c r="D235" s="6" t="s">
        <v>361</v>
      </c>
      <c r="E235" s="30">
        <f>VLOOKUP($D235,[5]max!$A$4:$D$369,2,FALSE)</f>
        <v>6127</v>
      </c>
      <c r="F235" s="7">
        <f>+IFERROR(IF(VLOOKUP($D235,[5]max!$A$4:$E$994,5,FALSE)=1,VLOOKUP($D235,[5]max!$A$4:$J$994,6,FALSE),0),0)</f>
        <v>0</v>
      </c>
      <c r="G235" s="39">
        <f>+IFERROR(IF(VLOOKUP($D235,[5]med!$A$5:$E$999,5,FALSE)=1,VLOOKUP($D235,[5]med!$A$5:$J$999,6,FALSE),0),0)</f>
        <v>0</v>
      </c>
      <c r="H235" s="39">
        <f>+IFERROR(IF(VLOOKUP($D235,[5]min!$A$4:$E$995,5,FALSE)=1,VLOOKUP($D235,[5]min!$A$4:$J$995,6,FALSE),0),0)</f>
        <v>0</v>
      </c>
      <c r="I235" s="31">
        <f>+IFERROR(IF(VLOOKUP($D235,[5]max!$A$4:$E$994,5,FALSE)=1,VLOOKUP($D235,[5]max!$A$4:$J$994,10,FALSE),0),0)</f>
        <v>0</v>
      </c>
      <c r="J235" s="8">
        <f>+IFERROR(IF(VLOOKUP($D235,[5]med!$A$5:$E$999,5,FALSE)=1,VLOOKUP($D235,[5]med!$A$5:$J$999,10,FALSE),0),0)</f>
        <v>0</v>
      </c>
      <c r="K235" s="8">
        <f>+IFERROR(IF(VLOOKUP($D235,[5]min!$A$4:$E$995,5,FALSE)=1,VLOOKUP($D235,[5]min!$A$4:$J$995,10,FALSE),0),0)</f>
        <v>0</v>
      </c>
      <c r="L235" s="40">
        <f>+IFERROR(VLOOKUP($D235,[5]max!$A$4:$K$996,7,FALSE),0)</f>
        <v>18</v>
      </c>
    </row>
    <row r="236" spans="1:12" x14ac:dyDescent="0.25">
      <c r="A236" s="25" t="s">
        <v>294</v>
      </c>
      <c r="B236" s="9" t="s">
        <v>83</v>
      </c>
      <c r="C236" s="35" t="s">
        <v>362</v>
      </c>
      <c r="D236" s="10" t="s">
        <v>363</v>
      </c>
      <c r="E236" s="26">
        <f>VLOOKUP($D236,[5]max!$A$4:$D$369,2,FALSE)</f>
        <v>6172</v>
      </c>
      <c r="F236" s="11">
        <f>+IFERROR(IF(VLOOKUP($D236,[5]max!$A$4:$E$994,5,FALSE)=1,VLOOKUP($D236,[5]max!$A$4:$J$994,6,FALSE),0),0)</f>
        <v>0</v>
      </c>
      <c r="G236" s="37">
        <f>+IFERROR(IF(VLOOKUP($D236,[5]med!$A$5:$E$999,5,FALSE)=1,VLOOKUP($D236,[5]med!$A$5:$J$999,6,FALSE),0),0)</f>
        <v>0</v>
      </c>
      <c r="H236" s="37">
        <f>+IFERROR(IF(VLOOKUP($D236,[5]min!$A$4:$E$995,5,FALSE)=1,VLOOKUP($D236,[5]min!$A$4:$J$995,6,FALSE),0),0)</f>
        <v>0</v>
      </c>
      <c r="I236" s="27">
        <f>+IFERROR(IF(VLOOKUP($D236,[5]max!$A$4:$E$994,5,FALSE)=1,VLOOKUP($D236,[5]max!$A$4:$J$994,10,FALSE),0),0)</f>
        <v>0</v>
      </c>
      <c r="J236" s="12">
        <f>+IFERROR(IF(VLOOKUP($D236,[5]med!$A$5:$E$999,5,FALSE)=1,VLOOKUP($D236,[5]med!$A$5:$J$999,10,FALSE),0),0)</f>
        <v>0</v>
      </c>
      <c r="K236" s="12">
        <f>+IFERROR(IF(VLOOKUP($D236,[5]min!$A$4:$E$995,5,FALSE)=1,VLOOKUP($D236,[5]min!$A$4:$J$995,10,FALSE),0),0)</f>
        <v>0</v>
      </c>
      <c r="L236" s="38">
        <f>+IFERROR(VLOOKUP($D236,[5]max!$A$4:$K$996,7,FALSE),0)</f>
        <v>17.84</v>
      </c>
    </row>
    <row r="237" spans="1:12" x14ac:dyDescent="0.25">
      <c r="A237" s="25" t="s">
        <v>294</v>
      </c>
      <c r="B237" s="9" t="s">
        <v>83</v>
      </c>
      <c r="C237" s="35"/>
      <c r="D237" s="10" t="s">
        <v>364</v>
      </c>
      <c r="E237" s="26">
        <f>VLOOKUP($D237,[5]max!$A$4:$D$369,2,FALSE)</f>
        <v>6172</v>
      </c>
      <c r="F237" s="11">
        <f>+IFERROR(IF(VLOOKUP($D237,[5]max!$A$4:$E$994,5,FALSE)=1,VLOOKUP($D237,[5]max!$A$4:$J$994,6,FALSE),0),0)</f>
        <v>0</v>
      </c>
      <c r="G237" s="37">
        <f>+IFERROR(IF(VLOOKUP($D237,[5]med!$A$5:$E$999,5,FALSE)=1,VLOOKUP($D237,[5]med!$A$5:$J$999,6,FALSE),0),0)</f>
        <v>0</v>
      </c>
      <c r="H237" s="37">
        <f>+IFERROR(IF(VLOOKUP($D237,[5]min!$A$4:$E$995,5,FALSE)=1,VLOOKUP($D237,[5]min!$A$4:$J$995,6,FALSE),0),0)</f>
        <v>0</v>
      </c>
      <c r="I237" s="27">
        <f>+IFERROR(IF(VLOOKUP($D237,[5]max!$A$4:$E$994,5,FALSE)=1,VLOOKUP($D237,[5]max!$A$4:$J$994,10,FALSE),0),0)</f>
        <v>0</v>
      </c>
      <c r="J237" s="12">
        <f>+IFERROR(IF(VLOOKUP($D237,[5]med!$A$5:$E$999,5,FALSE)=1,VLOOKUP($D237,[5]med!$A$5:$J$999,10,FALSE),0),0)</f>
        <v>0</v>
      </c>
      <c r="K237" s="12">
        <f>+IFERROR(IF(VLOOKUP($D237,[5]min!$A$4:$E$995,5,FALSE)=1,VLOOKUP($D237,[5]min!$A$4:$J$995,10,FALSE),0),0)</f>
        <v>0</v>
      </c>
      <c r="L237" s="38">
        <f>+IFERROR(VLOOKUP($D237,[5]max!$A$4:$K$996,7,FALSE),0)</f>
        <v>17.84</v>
      </c>
    </row>
    <row r="238" spans="1:12" x14ac:dyDescent="0.25">
      <c r="A238" s="25" t="s">
        <v>294</v>
      </c>
      <c r="B238" s="9" t="s">
        <v>83</v>
      </c>
      <c r="C238" s="35"/>
      <c r="D238" s="10" t="s">
        <v>365</v>
      </c>
      <c r="E238" s="26">
        <f>VLOOKUP($D238,[5]max!$A$4:$D$369,2,FALSE)</f>
        <v>6172</v>
      </c>
      <c r="F238" s="11">
        <f>+IFERROR(IF(VLOOKUP($D238,[5]max!$A$4:$E$994,5,FALSE)=1,VLOOKUP($D238,[5]max!$A$4:$J$994,6,FALSE),0),0)</f>
        <v>0</v>
      </c>
      <c r="G238" s="37">
        <f>+IFERROR(IF(VLOOKUP($D238,[5]med!$A$5:$E$999,5,FALSE)=1,VLOOKUP($D238,[5]med!$A$5:$J$999,6,FALSE),0),0)</f>
        <v>0</v>
      </c>
      <c r="H238" s="37">
        <f>+IFERROR(IF(VLOOKUP($D238,[5]min!$A$4:$E$995,5,FALSE)=1,VLOOKUP($D238,[5]min!$A$4:$J$995,6,FALSE),0),0)</f>
        <v>0</v>
      </c>
      <c r="I238" s="27">
        <f>+IFERROR(IF(VLOOKUP($D238,[5]max!$A$4:$E$994,5,FALSE)=1,VLOOKUP($D238,[5]max!$A$4:$J$994,10,FALSE),0),0)</f>
        <v>0</v>
      </c>
      <c r="J238" s="12">
        <f>+IFERROR(IF(VLOOKUP($D238,[5]med!$A$5:$E$999,5,FALSE)=1,VLOOKUP($D238,[5]med!$A$5:$J$999,10,FALSE),0),0)</f>
        <v>0</v>
      </c>
      <c r="K238" s="12">
        <f>+IFERROR(IF(VLOOKUP($D238,[5]min!$A$4:$E$995,5,FALSE)=1,VLOOKUP($D238,[5]min!$A$4:$J$995,10,FALSE),0),0)</f>
        <v>0</v>
      </c>
      <c r="L238" s="38">
        <f>+IFERROR(VLOOKUP($D238,[5]max!$A$4:$K$996,7,FALSE),0)</f>
        <v>17.84</v>
      </c>
    </row>
    <row r="239" spans="1:12" x14ac:dyDescent="0.25">
      <c r="A239" s="29" t="s">
        <v>294</v>
      </c>
      <c r="B239" s="5" t="s">
        <v>351</v>
      </c>
      <c r="C239" s="41" t="s">
        <v>366</v>
      </c>
      <c r="D239" s="6" t="s">
        <v>367</v>
      </c>
      <c r="E239" s="30">
        <f>VLOOKUP($D239,[5]max!$A$4:$D$369,2,FALSE)</f>
        <v>6106</v>
      </c>
      <c r="F239" s="7">
        <f>+IFERROR(IF(VLOOKUP($D239,[5]max!$A$4:$E$994,5,FALSE)=1,VLOOKUP($D239,[5]max!$A$4:$J$994,6,FALSE),0),0)</f>
        <v>0</v>
      </c>
      <c r="G239" s="39">
        <f>+IFERROR(IF(VLOOKUP($D239,[5]med!$A$5:$E$999,5,FALSE)=1,VLOOKUP($D239,[5]med!$A$5:$J$999,6,FALSE),0),0)</f>
        <v>0</v>
      </c>
      <c r="H239" s="39">
        <f>+IFERROR(IF(VLOOKUP($D239,[5]min!$A$4:$E$995,5,FALSE)=1,VLOOKUP($D239,[5]min!$A$4:$J$995,6,FALSE),0),0)</f>
        <v>0</v>
      </c>
      <c r="I239" s="31">
        <f>+IFERROR(IF(VLOOKUP($D239,[5]max!$A$4:$E$994,5,FALSE)=1,VLOOKUP($D239,[5]max!$A$4:$J$994,10,FALSE),0),0)</f>
        <v>0</v>
      </c>
      <c r="J239" s="8">
        <f>+IFERROR(IF(VLOOKUP($D239,[5]med!$A$5:$E$999,5,FALSE)=1,VLOOKUP($D239,[5]med!$A$5:$J$999,10,FALSE),0),0)</f>
        <v>0</v>
      </c>
      <c r="K239" s="8">
        <f>+IFERROR(IF(VLOOKUP($D239,[5]min!$A$4:$E$995,5,FALSE)=1,VLOOKUP($D239,[5]min!$A$4:$J$995,10,FALSE),0),0)</f>
        <v>0</v>
      </c>
      <c r="L239" s="40">
        <f>+IFERROR(VLOOKUP($D239,[5]max!$A$4:$K$996,7,FALSE),0)</f>
        <v>16</v>
      </c>
    </row>
    <row r="240" spans="1:12" x14ac:dyDescent="0.25">
      <c r="A240" s="29" t="s">
        <v>294</v>
      </c>
      <c r="B240" s="5" t="s">
        <v>351</v>
      </c>
      <c r="C240" s="41"/>
      <c r="D240" s="6" t="s">
        <v>368</v>
      </c>
      <c r="E240" s="30">
        <f>VLOOKUP($D240,[5]max!$A$4:$D$369,2,FALSE)</f>
        <v>6106</v>
      </c>
      <c r="F240" s="7">
        <f>+IFERROR(IF(VLOOKUP($D240,[5]max!$A$4:$E$994,5,FALSE)=1,VLOOKUP($D240,[5]max!$A$4:$J$994,6,FALSE),0),0)</f>
        <v>0</v>
      </c>
      <c r="G240" s="39">
        <f>+IFERROR(IF(VLOOKUP($D240,[5]med!$A$5:$E$999,5,FALSE)=1,VLOOKUP($D240,[5]med!$A$5:$J$999,6,FALSE),0),0)</f>
        <v>0</v>
      </c>
      <c r="H240" s="39">
        <f>+IFERROR(IF(VLOOKUP($D240,[5]min!$A$4:$E$995,5,FALSE)=1,VLOOKUP($D240,[5]min!$A$4:$J$995,6,FALSE),0),0)</f>
        <v>0</v>
      </c>
      <c r="I240" s="31">
        <f>+IFERROR(IF(VLOOKUP($D240,[5]max!$A$4:$E$994,5,FALSE)=1,VLOOKUP($D240,[5]max!$A$4:$J$994,10,FALSE),0),0)</f>
        <v>0</v>
      </c>
      <c r="J240" s="8">
        <f>+IFERROR(IF(VLOOKUP($D240,[5]med!$A$5:$E$999,5,FALSE)=1,VLOOKUP($D240,[5]med!$A$5:$J$999,10,FALSE),0),0)</f>
        <v>0</v>
      </c>
      <c r="K240" s="8">
        <f>+IFERROR(IF(VLOOKUP($D240,[5]min!$A$4:$E$995,5,FALSE)=1,VLOOKUP($D240,[5]min!$A$4:$J$995,10,FALSE),0),0)</f>
        <v>0</v>
      </c>
      <c r="L240" s="40">
        <f>+IFERROR(VLOOKUP($D240,[5]max!$A$4:$K$996,7,FALSE),0)</f>
        <v>16</v>
      </c>
    </row>
    <row r="241" spans="1:12" x14ac:dyDescent="0.25">
      <c r="A241" s="29" t="s">
        <v>294</v>
      </c>
      <c r="B241" s="5" t="s">
        <v>351</v>
      </c>
      <c r="C241" s="41"/>
      <c r="D241" s="6" t="s">
        <v>369</v>
      </c>
      <c r="E241" s="30">
        <f>VLOOKUP($D241,[5]max!$A$4:$D$369,2,FALSE)</f>
        <v>6106</v>
      </c>
      <c r="F241" s="7">
        <f>+IFERROR(IF(VLOOKUP($D241,[5]max!$A$4:$E$994,5,FALSE)=1,VLOOKUP($D241,[5]max!$A$4:$J$994,6,FALSE),0),0)</f>
        <v>0</v>
      </c>
      <c r="G241" s="39">
        <f>+IFERROR(IF(VLOOKUP($D241,[5]med!$A$5:$E$999,5,FALSE)=1,VLOOKUP($D241,[5]med!$A$5:$J$999,6,FALSE),0),0)</f>
        <v>0</v>
      </c>
      <c r="H241" s="39">
        <f>+IFERROR(IF(VLOOKUP($D241,[5]min!$A$4:$E$995,5,FALSE)=1,VLOOKUP($D241,[5]min!$A$4:$J$995,6,FALSE),0),0)</f>
        <v>0</v>
      </c>
      <c r="I241" s="31">
        <f>+IFERROR(IF(VLOOKUP($D241,[5]max!$A$4:$E$994,5,FALSE)=1,VLOOKUP($D241,[5]max!$A$4:$J$994,10,FALSE),0),0)</f>
        <v>0</v>
      </c>
      <c r="J241" s="8">
        <f>+IFERROR(IF(VLOOKUP($D241,[5]med!$A$5:$E$999,5,FALSE)=1,VLOOKUP($D241,[5]med!$A$5:$J$999,10,FALSE),0),0)</f>
        <v>0</v>
      </c>
      <c r="K241" s="8">
        <f>+IFERROR(IF(VLOOKUP($D241,[5]min!$A$4:$E$995,5,FALSE)=1,VLOOKUP($D241,[5]min!$A$4:$J$995,10,FALSE),0),0)</f>
        <v>0</v>
      </c>
      <c r="L241" s="40">
        <f>+IFERROR(VLOOKUP($D241,[5]max!$A$4:$K$996,7,FALSE),0)</f>
        <v>16</v>
      </c>
    </row>
    <row r="242" spans="1:12" x14ac:dyDescent="0.25">
      <c r="A242" s="29" t="s">
        <v>294</v>
      </c>
      <c r="B242" s="5" t="s">
        <v>351</v>
      </c>
      <c r="C242" s="41"/>
      <c r="D242" s="6" t="s">
        <v>370</v>
      </c>
      <c r="E242" s="30">
        <f>VLOOKUP($D242,[5]max!$A$4:$D$369,2,FALSE)</f>
        <v>6107</v>
      </c>
      <c r="F242" s="7">
        <f>+IFERROR(IF(VLOOKUP($D242,[5]max!$A$4:$E$994,5,FALSE)=1,VLOOKUP($D242,[5]max!$A$4:$J$994,6,FALSE),0),0)</f>
        <v>0</v>
      </c>
      <c r="G242" s="39">
        <f>+IFERROR(IF(VLOOKUP($D242,[5]med!$A$5:$E$999,5,FALSE)=1,VLOOKUP($D242,[5]med!$A$5:$J$999,6,FALSE),0),0)</f>
        <v>0</v>
      </c>
      <c r="H242" s="39">
        <f>+IFERROR(IF(VLOOKUP($D242,[5]min!$A$4:$E$995,5,FALSE)=1,VLOOKUP($D242,[5]min!$A$4:$J$995,6,FALSE),0),0)</f>
        <v>0</v>
      </c>
      <c r="I242" s="31">
        <f>+IFERROR(IF(VLOOKUP($D242,[5]max!$A$4:$E$994,5,FALSE)=1,VLOOKUP($D242,[5]max!$A$4:$J$994,10,FALSE),0),0)</f>
        <v>0</v>
      </c>
      <c r="J242" s="8">
        <f>+IFERROR(IF(VLOOKUP($D242,[5]med!$A$5:$E$999,5,FALSE)=1,VLOOKUP($D242,[5]med!$A$5:$J$999,10,FALSE),0),0)</f>
        <v>0</v>
      </c>
      <c r="K242" s="8">
        <f>+IFERROR(IF(VLOOKUP($D242,[5]min!$A$4:$E$995,5,FALSE)=1,VLOOKUP($D242,[5]min!$A$4:$J$995,10,FALSE),0),0)</f>
        <v>0</v>
      </c>
      <c r="L242" s="40">
        <f>+IFERROR(VLOOKUP($D242,[5]max!$A$4:$K$996,7,FALSE),0)</f>
        <v>16</v>
      </c>
    </row>
    <row r="243" spans="1:12" x14ac:dyDescent="0.25">
      <c r="A243" s="29" t="s">
        <v>294</v>
      </c>
      <c r="B243" s="5" t="s">
        <v>351</v>
      </c>
      <c r="C243" s="41"/>
      <c r="D243" s="6" t="s">
        <v>371</v>
      </c>
      <c r="E243" s="30">
        <f>VLOOKUP($D243,[5]max!$A$4:$D$369,2,FALSE)</f>
        <v>6107</v>
      </c>
      <c r="F243" s="7">
        <f>+IFERROR(IF(VLOOKUP($D243,[5]max!$A$4:$E$994,5,FALSE)=1,VLOOKUP($D243,[5]max!$A$4:$J$994,6,FALSE),0),0)</f>
        <v>0</v>
      </c>
      <c r="G243" s="39">
        <f>+IFERROR(IF(VLOOKUP($D243,[5]med!$A$5:$E$999,5,FALSE)=1,VLOOKUP($D243,[5]med!$A$5:$J$999,6,FALSE),0),0)</f>
        <v>0</v>
      </c>
      <c r="H243" s="39">
        <f>+IFERROR(IF(VLOOKUP($D243,[5]min!$A$4:$E$995,5,FALSE)=1,VLOOKUP($D243,[5]min!$A$4:$J$995,6,FALSE),0),0)</f>
        <v>0</v>
      </c>
      <c r="I243" s="31">
        <f>+IFERROR(IF(VLOOKUP($D243,[5]max!$A$4:$E$994,5,FALSE)=1,VLOOKUP($D243,[5]max!$A$4:$J$994,10,FALSE),0),0)</f>
        <v>0</v>
      </c>
      <c r="J243" s="8">
        <f>+IFERROR(IF(VLOOKUP($D243,[5]med!$A$5:$E$999,5,FALSE)=1,VLOOKUP($D243,[5]med!$A$5:$J$999,10,FALSE),0),0)</f>
        <v>0</v>
      </c>
      <c r="K243" s="8">
        <f>+IFERROR(IF(VLOOKUP($D243,[5]min!$A$4:$E$995,5,FALSE)=1,VLOOKUP($D243,[5]min!$A$4:$J$995,10,FALSE),0),0)</f>
        <v>0</v>
      </c>
      <c r="L243" s="40">
        <f>+IFERROR(VLOOKUP($D243,[5]max!$A$4:$K$996,7,FALSE),0)</f>
        <v>16</v>
      </c>
    </row>
    <row r="244" spans="1:12" x14ac:dyDescent="0.25">
      <c r="A244" s="29" t="s">
        <v>294</v>
      </c>
      <c r="B244" s="5" t="s">
        <v>351</v>
      </c>
      <c r="C244" s="41"/>
      <c r="D244" s="6" t="s">
        <v>372</v>
      </c>
      <c r="E244" s="30">
        <f>VLOOKUP($D244,[5]max!$A$4:$D$369,2,FALSE)</f>
        <v>6107</v>
      </c>
      <c r="F244" s="7">
        <f>+IFERROR(IF(VLOOKUP($D244,[5]max!$A$4:$E$994,5,FALSE)=1,VLOOKUP($D244,[5]max!$A$4:$J$994,6,FALSE),0),0)</f>
        <v>0</v>
      </c>
      <c r="G244" s="39">
        <f>+IFERROR(IF(VLOOKUP($D244,[5]med!$A$5:$E$999,5,FALSE)=1,VLOOKUP($D244,[5]med!$A$5:$J$999,6,FALSE),0),0)</f>
        <v>0</v>
      </c>
      <c r="H244" s="39">
        <f>+IFERROR(IF(VLOOKUP($D244,[5]min!$A$4:$E$995,5,FALSE)=1,VLOOKUP($D244,[5]min!$A$4:$J$995,6,FALSE),0),0)</f>
        <v>0</v>
      </c>
      <c r="I244" s="31">
        <f>+IFERROR(IF(VLOOKUP($D244,[5]max!$A$4:$E$994,5,FALSE)=1,VLOOKUP($D244,[5]max!$A$4:$J$994,10,FALSE),0),0)</f>
        <v>0</v>
      </c>
      <c r="J244" s="8">
        <f>+IFERROR(IF(VLOOKUP($D244,[5]med!$A$5:$E$999,5,FALSE)=1,VLOOKUP($D244,[5]med!$A$5:$J$999,10,FALSE),0),0)</f>
        <v>0</v>
      </c>
      <c r="K244" s="8">
        <f>+IFERROR(IF(VLOOKUP($D244,[5]min!$A$4:$E$995,5,FALSE)=1,VLOOKUP($D244,[5]min!$A$4:$J$995,10,FALSE),0),0)</f>
        <v>0</v>
      </c>
      <c r="L244" s="40">
        <f>+IFERROR(VLOOKUP($D244,[5]max!$A$4:$K$996,7,FALSE),0)</f>
        <v>16</v>
      </c>
    </row>
    <row r="245" spans="1:12" x14ac:dyDescent="0.25">
      <c r="A245" s="25" t="s">
        <v>294</v>
      </c>
      <c r="B245" s="9" t="s">
        <v>373</v>
      </c>
      <c r="C245" s="35" t="s">
        <v>374</v>
      </c>
      <c r="D245" s="10" t="s">
        <v>375</v>
      </c>
      <c r="E245" s="26">
        <f>VLOOKUP($D245,[5]max!$A$4:$D$369,2,FALSE)</f>
        <v>6291</v>
      </c>
      <c r="F245" s="11">
        <f>+IFERROR(IF(VLOOKUP($D245,[5]max!$A$4:$E$994,5,FALSE)=1,VLOOKUP($D245,[5]max!$A$4:$J$994,6,FALSE),0),0)</f>
        <v>0</v>
      </c>
      <c r="G245" s="37">
        <f>+IFERROR(IF(VLOOKUP($D245,[5]med!$A$5:$E$999,5,FALSE)=1,VLOOKUP($D245,[5]med!$A$5:$J$999,6,FALSE),0),0)</f>
        <v>0</v>
      </c>
      <c r="H245" s="37">
        <f>+IFERROR(IF(VLOOKUP($D245,[5]min!$A$4:$E$995,5,FALSE)=1,VLOOKUP($D245,[5]min!$A$4:$J$995,6,FALSE),0),0)</f>
        <v>0</v>
      </c>
      <c r="I245" s="27">
        <f>+IFERROR(IF(VLOOKUP($D245,[5]max!$A$4:$E$994,5,FALSE)=1,VLOOKUP($D245,[5]max!$A$4:$J$994,10,FALSE),0),0)</f>
        <v>0</v>
      </c>
      <c r="J245" s="12">
        <f>+IFERROR(IF(VLOOKUP($D245,[5]med!$A$5:$E$999,5,FALSE)=1,VLOOKUP($D245,[5]med!$A$5:$J$999,10,FALSE),0),0)</f>
        <v>0</v>
      </c>
      <c r="K245" s="12">
        <f>+IFERROR(IF(VLOOKUP($D245,[5]min!$A$4:$E$995,5,FALSE)=1,VLOOKUP($D245,[5]min!$A$4:$J$995,10,FALSE),0),0)</f>
        <v>0</v>
      </c>
      <c r="L245" s="38">
        <f>+IFERROR(VLOOKUP($D245,[5]max!$A$4:$K$996,7,FALSE),0)</f>
        <v>50</v>
      </c>
    </row>
    <row r="246" spans="1:12" x14ac:dyDescent="0.25">
      <c r="A246" s="25" t="s">
        <v>294</v>
      </c>
      <c r="B246" s="9" t="s">
        <v>373</v>
      </c>
      <c r="C246" s="35"/>
      <c r="D246" s="10" t="s">
        <v>376</v>
      </c>
      <c r="E246" s="26">
        <f>VLOOKUP($D246,[5]max!$A$4:$D$369,2,FALSE)</f>
        <v>6292</v>
      </c>
      <c r="F246" s="11">
        <f>+IFERROR(IF(VLOOKUP($D246,[5]max!$A$4:$E$994,5,FALSE)=1,VLOOKUP($D246,[5]max!$A$4:$J$994,6,FALSE),0),0)</f>
        <v>0</v>
      </c>
      <c r="G246" s="37">
        <f>+IFERROR(IF(VLOOKUP($D246,[5]med!$A$5:$E$999,5,FALSE)=1,VLOOKUP($D246,[5]med!$A$5:$J$999,6,FALSE),0),0)</f>
        <v>0</v>
      </c>
      <c r="H246" s="37">
        <f>+IFERROR(IF(VLOOKUP($D246,[5]min!$A$4:$E$995,5,FALSE)=1,VLOOKUP($D246,[5]min!$A$4:$J$995,6,FALSE),0),0)</f>
        <v>0</v>
      </c>
      <c r="I246" s="27">
        <f>+IFERROR(IF(VLOOKUP($D246,[5]max!$A$4:$E$994,5,FALSE)=1,VLOOKUP($D246,[5]max!$A$4:$J$994,10,FALSE),0),0)</f>
        <v>0</v>
      </c>
      <c r="J246" s="12">
        <f>+IFERROR(IF(VLOOKUP($D246,[5]med!$A$5:$E$999,5,FALSE)=1,VLOOKUP($D246,[5]med!$A$5:$J$999,10,FALSE),0),0)</f>
        <v>0</v>
      </c>
      <c r="K246" s="12">
        <f>+IFERROR(IF(VLOOKUP($D246,[5]min!$A$4:$E$995,5,FALSE)=1,VLOOKUP($D246,[5]min!$A$4:$J$995,10,FALSE),0),0)</f>
        <v>0</v>
      </c>
      <c r="L246" s="38">
        <f>+IFERROR(VLOOKUP($D246,[5]max!$A$4:$K$996,7,FALSE),0)</f>
        <v>50</v>
      </c>
    </row>
    <row r="247" spans="1:12" x14ac:dyDescent="0.25">
      <c r="A247" s="25" t="s">
        <v>294</v>
      </c>
      <c r="B247" s="9" t="s">
        <v>373</v>
      </c>
      <c r="C247" s="35"/>
      <c r="D247" s="10" t="s">
        <v>377</v>
      </c>
      <c r="E247" s="26">
        <f>VLOOKUP($D247,[5]max!$A$4:$D$369,2,FALSE)</f>
        <v>6293</v>
      </c>
      <c r="F247" s="11">
        <f>+IFERROR(IF(VLOOKUP($D247,[5]max!$A$4:$E$994,5,FALSE)=1,VLOOKUP($D247,[5]max!$A$4:$J$994,6,FALSE),0),0)</f>
        <v>0</v>
      </c>
      <c r="G247" s="37">
        <f>+IFERROR(IF(VLOOKUP($D247,[5]med!$A$5:$E$999,5,FALSE)=1,VLOOKUP($D247,[5]med!$A$5:$J$999,6,FALSE),0),0)</f>
        <v>0</v>
      </c>
      <c r="H247" s="37">
        <f>+IFERROR(IF(VLOOKUP($D247,[5]min!$A$4:$E$995,5,FALSE)=1,VLOOKUP($D247,[5]min!$A$4:$J$995,6,FALSE),0),0)</f>
        <v>0</v>
      </c>
      <c r="I247" s="27">
        <f>+IFERROR(IF(VLOOKUP($D247,[5]max!$A$4:$E$994,5,FALSE)=1,VLOOKUP($D247,[5]max!$A$4:$J$994,10,FALSE),0),0)</f>
        <v>0</v>
      </c>
      <c r="J247" s="12">
        <f>+IFERROR(IF(VLOOKUP($D247,[5]med!$A$5:$E$999,5,FALSE)=1,VLOOKUP($D247,[5]med!$A$5:$J$999,10,FALSE),0),0)</f>
        <v>0</v>
      </c>
      <c r="K247" s="12">
        <f>+IFERROR(IF(VLOOKUP($D247,[5]min!$A$4:$E$995,5,FALSE)=1,VLOOKUP($D247,[5]min!$A$4:$J$995,10,FALSE),0),0)</f>
        <v>0</v>
      </c>
      <c r="L247" s="38">
        <f>+IFERROR(VLOOKUP($D247,[5]max!$A$4:$K$996,7,FALSE),0)</f>
        <v>50</v>
      </c>
    </row>
    <row r="248" spans="1:12" x14ac:dyDescent="0.25">
      <c r="A248" s="29" t="s">
        <v>294</v>
      </c>
      <c r="B248" s="5" t="s">
        <v>332</v>
      </c>
      <c r="C248" s="41" t="s">
        <v>378</v>
      </c>
      <c r="D248" s="6" t="s">
        <v>379</v>
      </c>
      <c r="E248" s="30">
        <f>VLOOKUP($D248,[5]max!$A$4:$D$369,2,FALSE)</f>
        <v>6271</v>
      </c>
      <c r="F248" s="7">
        <f>+IFERROR(IF(VLOOKUP($D248,[5]max!$A$4:$E$994,5,FALSE)=1,VLOOKUP($D248,[5]max!$A$4:$J$994,6,FALSE),0),0)</f>
        <v>0</v>
      </c>
      <c r="G248" s="39">
        <f>+IFERROR(IF(VLOOKUP($D248,[5]med!$A$5:$E$999,5,FALSE)=1,VLOOKUP($D248,[5]med!$A$5:$J$999,6,FALSE),0),0)</f>
        <v>0</v>
      </c>
      <c r="H248" s="39">
        <f>+IFERROR(IF(VLOOKUP($D248,[5]min!$A$4:$E$995,5,FALSE)=1,VLOOKUP($D248,[5]min!$A$4:$J$995,6,FALSE),0),0)</f>
        <v>0</v>
      </c>
      <c r="I248" s="31">
        <f>+IFERROR(IF(VLOOKUP($D248,[5]max!$A$4:$E$994,5,FALSE)=1,VLOOKUP($D248,[5]max!$A$4:$J$994,10,FALSE),0),0)</f>
        <v>0</v>
      </c>
      <c r="J248" s="8">
        <f>+IFERROR(IF(VLOOKUP($D248,[5]med!$A$5:$E$999,5,FALSE)=1,VLOOKUP($D248,[5]med!$A$5:$J$999,10,FALSE),0),0)</f>
        <v>0</v>
      </c>
      <c r="K248" s="8">
        <f>+IFERROR(IF(VLOOKUP($D248,[5]min!$A$4:$E$995,5,FALSE)=1,VLOOKUP($D248,[5]min!$A$4:$J$995,10,FALSE),0),0)</f>
        <v>0</v>
      </c>
      <c r="L248" s="40">
        <f>+IFERROR(VLOOKUP($D248,[5]max!$A$4:$K$996,7,FALSE),0)</f>
        <v>8.7200000000000006</v>
      </c>
    </row>
    <row r="249" spans="1:12" x14ac:dyDescent="0.25">
      <c r="A249" s="29" t="s">
        <v>294</v>
      </c>
      <c r="B249" s="5" t="s">
        <v>332</v>
      </c>
      <c r="C249" s="41"/>
      <c r="D249" s="6" t="s">
        <v>380</v>
      </c>
      <c r="E249" s="30">
        <f>VLOOKUP($D249,[5]max!$A$4:$D$369,2,FALSE)</f>
        <v>6271</v>
      </c>
      <c r="F249" s="7">
        <f>+IFERROR(IF(VLOOKUP($D249,[5]max!$A$4:$E$994,5,FALSE)=1,VLOOKUP($D249,[5]max!$A$4:$J$994,6,FALSE),0),0)</f>
        <v>0</v>
      </c>
      <c r="G249" s="39">
        <f>+IFERROR(IF(VLOOKUP($D249,[5]med!$A$5:$E$999,5,FALSE)=1,VLOOKUP($D249,[5]med!$A$5:$J$999,6,FALSE),0),0)</f>
        <v>0</v>
      </c>
      <c r="H249" s="39">
        <f>+IFERROR(IF(VLOOKUP($D249,[5]min!$A$4:$E$995,5,FALSE)=1,VLOOKUP($D249,[5]min!$A$4:$J$995,6,FALSE),0),0)</f>
        <v>0</v>
      </c>
      <c r="I249" s="31">
        <f>+IFERROR(IF(VLOOKUP($D249,[5]max!$A$4:$E$994,5,FALSE)=1,VLOOKUP($D249,[5]max!$A$4:$J$994,10,FALSE),0),0)</f>
        <v>0</v>
      </c>
      <c r="J249" s="8">
        <f>+IFERROR(IF(VLOOKUP($D249,[5]med!$A$5:$E$999,5,FALSE)=1,VLOOKUP($D249,[5]med!$A$5:$J$999,10,FALSE),0),0)</f>
        <v>0</v>
      </c>
      <c r="K249" s="8">
        <f>+IFERROR(IF(VLOOKUP($D249,[5]min!$A$4:$E$995,5,FALSE)=1,VLOOKUP($D249,[5]min!$A$4:$J$995,10,FALSE),0),0)</f>
        <v>0</v>
      </c>
      <c r="L249" s="40">
        <f>+IFERROR(VLOOKUP($D249,[5]max!$A$4:$K$996,7,FALSE),0)</f>
        <v>8.7200000000000006</v>
      </c>
    </row>
    <row r="250" spans="1:12" x14ac:dyDescent="0.25">
      <c r="A250" s="29" t="s">
        <v>294</v>
      </c>
      <c r="B250" s="5" t="s">
        <v>332</v>
      </c>
      <c r="C250" s="41"/>
      <c r="D250" s="6" t="s">
        <v>381</v>
      </c>
      <c r="E250" s="30">
        <f>VLOOKUP($D250,[5]max!$A$4:$D$369,2,FALSE)</f>
        <v>6271</v>
      </c>
      <c r="F250" s="7">
        <f>+IFERROR(IF(VLOOKUP($D250,[5]max!$A$4:$E$994,5,FALSE)=1,VLOOKUP($D250,[5]max!$A$4:$J$994,6,FALSE),0),0)</f>
        <v>0</v>
      </c>
      <c r="G250" s="39">
        <f>+IFERROR(IF(VLOOKUP($D250,[5]med!$A$5:$E$999,5,FALSE)=1,VLOOKUP($D250,[5]med!$A$5:$J$999,6,FALSE),0),0)</f>
        <v>0</v>
      </c>
      <c r="H250" s="39">
        <f>+IFERROR(IF(VLOOKUP($D250,[5]min!$A$4:$E$995,5,FALSE)=1,VLOOKUP($D250,[5]min!$A$4:$J$995,6,FALSE),0),0)</f>
        <v>0</v>
      </c>
      <c r="I250" s="31">
        <f>+IFERROR(IF(VLOOKUP($D250,[5]max!$A$4:$E$994,5,FALSE)=1,VLOOKUP($D250,[5]max!$A$4:$J$994,10,FALSE),0),0)</f>
        <v>0</v>
      </c>
      <c r="J250" s="8">
        <f>+IFERROR(IF(VLOOKUP($D250,[5]med!$A$5:$E$999,5,FALSE)=1,VLOOKUP($D250,[5]med!$A$5:$J$999,10,FALSE),0),0)</f>
        <v>0</v>
      </c>
      <c r="K250" s="8">
        <f>+IFERROR(IF(VLOOKUP($D250,[5]min!$A$4:$E$995,5,FALSE)=1,VLOOKUP($D250,[5]min!$A$4:$J$995,10,FALSE),0),0)</f>
        <v>0</v>
      </c>
      <c r="L250" s="40">
        <f>+IFERROR(VLOOKUP($D250,[5]max!$A$4:$K$996,7,FALSE),0)</f>
        <v>8.7200000000000006</v>
      </c>
    </row>
    <row r="251" spans="1:12" x14ac:dyDescent="0.25">
      <c r="A251" s="29" t="s">
        <v>294</v>
      </c>
      <c r="B251" s="5" t="s">
        <v>332</v>
      </c>
      <c r="C251" s="41"/>
      <c r="D251" s="6" t="s">
        <v>382</v>
      </c>
      <c r="E251" s="30">
        <f>VLOOKUP($D251,[5]max!$A$4:$D$369,2,FALSE)</f>
        <v>6271</v>
      </c>
      <c r="F251" s="7">
        <f>+IFERROR(IF(VLOOKUP($D251,[5]max!$A$4:$E$994,5,FALSE)=1,VLOOKUP($D251,[5]max!$A$4:$J$994,6,FALSE),0),0)</f>
        <v>0</v>
      </c>
      <c r="G251" s="39">
        <f>+IFERROR(IF(VLOOKUP($D251,[5]med!$A$5:$E$999,5,FALSE)=1,VLOOKUP($D251,[5]med!$A$5:$J$999,6,FALSE),0),0)</f>
        <v>0</v>
      </c>
      <c r="H251" s="39">
        <f>+IFERROR(IF(VLOOKUP($D251,[5]min!$A$4:$E$995,5,FALSE)=1,VLOOKUP($D251,[5]min!$A$4:$J$995,6,FALSE),0),0)</f>
        <v>0</v>
      </c>
      <c r="I251" s="31">
        <f>+IFERROR(IF(VLOOKUP($D251,[5]max!$A$4:$E$994,5,FALSE)=1,VLOOKUP($D251,[5]max!$A$4:$J$994,10,FALSE),0),0)</f>
        <v>0</v>
      </c>
      <c r="J251" s="8">
        <f>+IFERROR(IF(VLOOKUP($D251,[5]med!$A$5:$E$999,5,FALSE)=1,VLOOKUP($D251,[5]med!$A$5:$J$999,10,FALSE),0),0)</f>
        <v>0</v>
      </c>
      <c r="K251" s="8">
        <f>+IFERROR(IF(VLOOKUP($D251,[5]min!$A$4:$E$995,5,FALSE)=1,VLOOKUP($D251,[5]min!$A$4:$J$995,10,FALSE),0),0)</f>
        <v>0</v>
      </c>
      <c r="L251" s="40">
        <f>+IFERROR(VLOOKUP($D251,[5]max!$A$4:$K$996,7,FALSE),0)</f>
        <v>8.7200000000000006</v>
      </c>
    </row>
    <row r="252" spans="1:12" x14ac:dyDescent="0.25">
      <c r="A252" s="29" t="s">
        <v>294</v>
      </c>
      <c r="B252" s="5" t="s">
        <v>332</v>
      </c>
      <c r="C252" s="41"/>
      <c r="D252" s="6" t="s">
        <v>383</v>
      </c>
      <c r="E252" s="30">
        <f>VLOOKUP($D252,[5]max!$A$4:$D$369,2,FALSE)</f>
        <v>6271</v>
      </c>
      <c r="F252" s="7">
        <f>+IFERROR(IF(VLOOKUP($D252,[5]max!$A$4:$E$994,5,FALSE)=1,VLOOKUP($D252,[5]max!$A$4:$J$994,6,FALSE),0),0)</f>
        <v>0</v>
      </c>
      <c r="G252" s="39">
        <f>+IFERROR(IF(VLOOKUP($D252,[5]med!$A$5:$E$999,5,FALSE)=1,VLOOKUP($D252,[5]med!$A$5:$J$999,6,FALSE),0),0)</f>
        <v>0</v>
      </c>
      <c r="H252" s="39">
        <f>+IFERROR(IF(VLOOKUP($D252,[5]min!$A$4:$E$995,5,FALSE)=1,VLOOKUP($D252,[5]min!$A$4:$J$995,6,FALSE),0),0)</f>
        <v>0</v>
      </c>
      <c r="I252" s="31">
        <f>+IFERROR(IF(VLOOKUP($D252,[5]max!$A$4:$E$994,5,FALSE)=1,VLOOKUP($D252,[5]max!$A$4:$J$994,10,FALSE),0),0)</f>
        <v>0</v>
      </c>
      <c r="J252" s="8">
        <f>+IFERROR(IF(VLOOKUP($D252,[5]med!$A$5:$E$999,5,FALSE)=1,VLOOKUP($D252,[5]med!$A$5:$J$999,10,FALSE),0),0)</f>
        <v>0</v>
      </c>
      <c r="K252" s="8">
        <f>+IFERROR(IF(VLOOKUP($D252,[5]min!$A$4:$E$995,5,FALSE)=1,VLOOKUP($D252,[5]min!$A$4:$J$995,10,FALSE),0),0)</f>
        <v>0</v>
      </c>
      <c r="L252" s="40">
        <f>+IFERROR(VLOOKUP($D252,[5]max!$A$4:$K$996,7,FALSE),0)</f>
        <v>8.7200000000000006</v>
      </c>
    </row>
    <row r="253" spans="1:12" x14ac:dyDescent="0.25">
      <c r="A253" s="29" t="s">
        <v>294</v>
      </c>
      <c r="B253" s="5" t="s">
        <v>332</v>
      </c>
      <c r="C253" s="41"/>
      <c r="D253" s="6" t="s">
        <v>384</v>
      </c>
      <c r="E253" s="30">
        <f>VLOOKUP($D253,[5]max!$A$4:$D$369,2,FALSE)</f>
        <v>6272</v>
      </c>
      <c r="F253" s="7">
        <f>+IFERROR(IF(VLOOKUP($D253,[5]max!$A$4:$E$994,5,FALSE)=1,VLOOKUP($D253,[5]max!$A$4:$J$994,6,FALSE),0),0)</f>
        <v>0</v>
      </c>
      <c r="G253" s="39">
        <f>+IFERROR(IF(VLOOKUP($D253,[5]med!$A$5:$E$999,5,FALSE)=1,VLOOKUP($D253,[5]med!$A$5:$J$999,6,FALSE),0),0)</f>
        <v>0</v>
      </c>
      <c r="H253" s="39">
        <f>+IFERROR(IF(VLOOKUP($D253,[5]min!$A$4:$E$995,5,FALSE)=1,VLOOKUP($D253,[5]min!$A$4:$J$995,6,FALSE),0),0)</f>
        <v>0</v>
      </c>
      <c r="I253" s="31">
        <f>+IFERROR(IF(VLOOKUP($D253,[5]max!$A$4:$E$994,5,FALSE)=1,VLOOKUP($D253,[5]max!$A$4:$J$994,10,FALSE),0),0)</f>
        <v>0</v>
      </c>
      <c r="J253" s="8">
        <f>+IFERROR(IF(VLOOKUP($D253,[5]med!$A$5:$E$999,5,FALSE)=1,VLOOKUP($D253,[5]med!$A$5:$J$999,10,FALSE),0),0)</f>
        <v>0</v>
      </c>
      <c r="K253" s="8">
        <f>+IFERROR(IF(VLOOKUP($D253,[5]min!$A$4:$E$995,5,FALSE)=1,VLOOKUP($D253,[5]min!$A$4:$J$995,10,FALSE),0),0)</f>
        <v>0</v>
      </c>
      <c r="L253" s="40">
        <f>+IFERROR(VLOOKUP($D253,[5]max!$A$4:$K$996,7,FALSE),0)</f>
        <v>8.7200000000000006</v>
      </c>
    </row>
    <row r="254" spans="1:12" x14ac:dyDescent="0.25">
      <c r="A254" s="29" t="s">
        <v>294</v>
      </c>
      <c r="B254" s="5" t="s">
        <v>332</v>
      </c>
      <c r="C254" s="41"/>
      <c r="D254" s="6" t="s">
        <v>385</v>
      </c>
      <c r="E254" s="30">
        <f>VLOOKUP($D254,[5]max!$A$4:$D$369,2,FALSE)</f>
        <v>6272</v>
      </c>
      <c r="F254" s="7">
        <f>+IFERROR(IF(VLOOKUP($D254,[5]max!$A$4:$E$994,5,FALSE)=1,VLOOKUP($D254,[5]max!$A$4:$J$994,6,FALSE),0),0)</f>
        <v>0</v>
      </c>
      <c r="G254" s="39">
        <f>+IFERROR(IF(VLOOKUP($D254,[5]med!$A$5:$E$999,5,FALSE)=1,VLOOKUP($D254,[5]med!$A$5:$J$999,6,FALSE),0),0)</f>
        <v>0</v>
      </c>
      <c r="H254" s="39">
        <f>+IFERROR(IF(VLOOKUP($D254,[5]min!$A$4:$E$995,5,FALSE)=1,VLOOKUP($D254,[5]min!$A$4:$J$995,6,FALSE),0),0)</f>
        <v>0</v>
      </c>
      <c r="I254" s="31">
        <f>+IFERROR(IF(VLOOKUP($D254,[5]max!$A$4:$E$994,5,FALSE)=1,VLOOKUP($D254,[5]max!$A$4:$J$994,10,FALSE),0),0)</f>
        <v>0</v>
      </c>
      <c r="J254" s="8">
        <f>+IFERROR(IF(VLOOKUP($D254,[5]med!$A$5:$E$999,5,FALSE)=1,VLOOKUP($D254,[5]med!$A$5:$J$999,10,FALSE),0),0)</f>
        <v>0</v>
      </c>
      <c r="K254" s="8">
        <f>+IFERROR(IF(VLOOKUP($D254,[5]min!$A$4:$E$995,5,FALSE)=1,VLOOKUP($D254,[5]min!$A$4:$J$995,10,FALSE),0),0)</f>
        <v>0</v>
      </c>
      <c r="L254" s="40">
        <f>+IFERROR(VLOOKUP($D254,[5]max!$A$4:$K$996,7,FALSE),0)</f>
        <v>8.7200000000000006</v>
      </c>
    </row>
    <row r="255" spans="1:12" x14ac:dyDescent="0.25">
      <c r="A255" s="29" t="s">
        <v>294</v>
      </c>
      <c r="B255" s="5" t="s">
        <v>332</v>
      </c>
      <c r="C255" s="41"/>
      <c r="D255" s="6" t="s">
        <v>386</v>
      </c>
      <c r="E255" s="30">
        <f>VLOOKUP($D255,[5]max!$A$4:$D$369,2,FALSE)</f>
        <v>6272</v>
      </c>
      <c r="F255" s="7">
        <f>+IFERROR(IF(VLOOKUP($D255,[5]max!$A$4:$E$994,5,FALSE)=1,VLOOKUP($D255,[5]max!$A$4:$J$994,6,FALSE),0),0)</f>
        <v>0</v>
      </c>
      <c r="G255" s="39">
        <f>+IFERROR(IF(VLOOKUP($D255,[5]med!$A$5:$E$999,5,FALSE)=1,VLOOKUP($D255,[5]med!$A$5:$J$999,6,FALSE),0),0)</f>
        <v>0</v>
      </c>
      <c r="H255" s="39">
        <f>+IFERROR(IF(VLOOKUP($D255,[5]min!$A$4:$E$995,5,FALSE)=1,VLOOKUP($D255,[5]min!$A$4:$J$995,6,FALSE),0),0)</f>
        <v>0</v>
      </c>
      <c r="I255" s="31">
        <f>+IFERROR(IF(VLOOKUP($D255,[5]max!$A$4:$E$994,5,FALSE)=1,VLOOKUP($D255,[5]max!$A$4:$J$994,10,FALSE),0),0)</f>
        <v>0</v>
      </c>
      <c r="J255" s="8">
        <f>+IFERROR(IF(VLOOKUP($D255,[5]med!$A$5:$E$999,5,FALSE)=1,VLOOKUP($D255,[5]med!$A$5:$J$999,10,FALSE),0),0)</f>
        <v>0</v>
      </c>
      <c r="K255" s="8">
        <f>+IFERROR(IF(VLOOKUP($D255,[5]min!$A$4:$E$995,5,FALSE)=1,VLOOKUP($D255,[5]min!$A$4:$J$995,10,FALSE),0),0)</f>
        <v>0</v>
      </c>
      <c r="L255" s="40">
        <f>+IFERROR(VLOOKUP($D255,[5]max!$A$4:$K$996,7,FALSE),0)</f>
        <v>8.7200000000000006</v>
      </c>
    </row>
    <row r="256" spans="1:12" x14ac:dyDescent="0.25">
      <c r="A256" s="29" t="s">
        <v>294</v>
      </c>
      <c r="B256" s="5" t="s">
        <v>332</v>
      </c>
      <c r="C256" s="41"/>
      <c r="D256" s="6" t="s">
        <v>387</v>
      </c>
      <c r="E256" s="30">
        <f>VLOOKUP($D256,[5]max!$A$4:$D$369,2,FALSE)</f>
        <v>6272</v>
      </c>
      <c r="F256" s="7">
        <f>+IFERROR(IF(VLOOKUP($D256,[5]max!$A$4:$E$994,5,FALSE)=1,VLOOKUP($D256,[5]max!$A$4:$J$994,6,FALSE),0),0)</f>
        <v>0</v>
      </c>
      <c r="G256" s="39">
        <f>+IFERROR(IF(VLOOKUP($D256,[5]med!$A$5:$E$999,5,FALSE)=1,VLOOKUP($D256,[5]med!$A$5:$J$999,6,FALSE),0),0)</f>
        <v>0</v>
      </c>
      <c r="H256" s="39">
        <f>+IFERROR(IF(VLOOKUP($D256,[5]min!$A$4:$E$995,5,FALSE)=1,VLOOKUP($D256,[5]min!$A$4:$J$995,6,FALSE),0),0)</f>
        <v>0</v>
      </c>
      <c r="I256" s="31">
        <f>+IFERROR(IF(VLOOKUP($D256,[5]max!$A$4:$E$994,5,FALSE)=1,VLOOKUP($D256,[5]max!$A$4:$J$994,10,FALSE),0),0)</f>
        <v>0</v>
      </c>
      <c r="J256" s="8">
        <f>+IFERROR(IF(VLOOKUP($D256,[5]med!$A$5:$E$999,5,FALSE)=1,VLOOKUP($D256,[5]med!$A$5:$J$999,10,FALSE),0),0)</f>
        <v>0</v>
      </c>
      <c r="K256" s="8">
        <f>+IFERROR(IF(VLOOKUP($D256,[5]min!$A$4:$E$995,5,FALSE)=1,VLOOKUP($D256,[5]min!$A$4:$J$995,10,FALSE),0),0)</f>
        <v>0</v>
      </c>
      <c r="L256" s="40">
        <f>+IFERROR(VLOOKUP($D256,[5]max!$A$4:$K$996,7,FALSE),0)</f>
        <v>8.7200000000000006</v>
      </c>
    </row>
    <row r="257" spans="1:12" x14ac:dyDescent="0.25">
      <c r="A257" s="29" t="s">
        <v>294</v>
      </c>
      <c r="B257" s="5" t="s">
        <v>332</v>
      </c>
      <c r="C257" s="41"/>
      <c r="D257" s="6" t="s">
        <v>388</v>
      </c>
      <c r="E257" s="30">
        <f>VLOOKUP($D257,[5]max!$A$4:$D$369,2,FALSE)</f>
        <v>6272</v>
      </c>
      <c r="F257" s="7">
        <f>+IFERROR(IF(VLOOKUP($D257,[5]max!$A$4:$E$994,5,FALSE)=1,VLOOKUP($D257,[5]max!$A$4:$J$994,6,FALSE),0),0)</f>
        <v>0</v>
      </c>
      <c r="G257" s="39">
        <f>+IFERROR(IF(VLOOKUP($D257,[5]med!$A$5:$E$999,5,FALSE)=1,VLOOKUP($D257,[5]med!$A$5:$J$999,6,FALSE),0),0)</f>
        <v>0</v>
      </c>
      <c r="H257" s="39">
        <f>+IFERROR(IF(VLOOKUP($D257,[5]min!$A$4:$E$995,5,FALSE)=1,VLOOKUP($D257,[5]min!$A$4:$J$995,6,FALSE),0),0)</f>
        <v>0</v>
      </c>
      <c r="I257" s="31">
        <f>+IFERROR(IF(VLOOKUP($D257,[5]max!$A$4:$E$994,5,FALSE)=1,VLOOKUP($D257,[5]max!$A$4:$J$994,10,FALSE),0),0)</f>
        <v>0</v>
      </c>
      <c r="J257" s="8">
        <f>+IFERROR(IF(VLOOKUP($D257,[5]med!$A$5:$E$999,5,FALSE)=1,VLOOKUP($D257,[5]med!$A$5:$J$999,10,FALSE),0),0)</f>
        <v>0</v>
      </c>
      <c r="K257" s="8">
        <f>+IFERROR(IF(VLOOKUP($D257,[5]min!$A$4:$E$995,5,FALSE)=1,VLOOKUP($D257,[5]min!$A$4:$J$995,10,FALSE),0),0)</f>
        <v>0</v>
      </c>
      <c r="L257" s="40">
        <f>+IFERROR(VLOOKUP($D257,[5]max!$A$4:$K$996,7,FALSE),0)</f>
        <v>8.7200000000000006</v>
      </c>
    </row>
    <row r="258" spans="1:12" x14ac:dyDescent="0.25">
      <c r="A258" s="25" t="s">
        <v>294</v>
      </c>
      <c r="B258" s="9" t="s">
        <v>389</v>
      </c>
      <c r="C258" s="35" t="s">
        <v>390</v>
      </c>
      <c r="D258" s="10" t="s">
        <v>391</v>
      </c>
      <c r="E258" s="26">
        <f>VLOOKUP($D258,[5]max!$A$4:$D$369,2,FALSE)</f>
        <v>6245</v>
      </c>
      <c r="F258" s="11">
        <f>+IFERROR(IF(VLOOKUP($D258,[5]max!$A$4:$E$994,5,FALSE)=1,VLOOKUP($D258,[5]max!$A$4:$J$994,6,FALSE),0),0)</f>
        <v>0</v>
      </c>
      <c r="G258" s="37">
        <f>+IFERROR(IF(VLOOKUP($D258,[5]med!$A$5:$E$999,5,FALSE)=1,VLOOKUP($D258,[5]med!$A$5:$J$999,6,FALSE),0),0)</f>
        <v>0</v>
      </c>
      <c r="H258" s="37">
        <f>+IFERROR(IF(VLOOKUP($D258,[5]min!$A$4:$E$995,5,FALSE)=1,VLOOKUP($D258,[5]min!$A$4:$J$995,6,FALSE),0),0)</f>
        <v>0</v>
      </c>
      <c r="I258" s="27">
        <f>+IFERROR(IF(VLOOKUP($D258,[5]max!$A$4:$E$994,5,FALSE)=1,VLOOKUP($D258,[5]max!$A$4:$J$994,10,FALSE),0),0)</f>
        <v>0</v>
      </c>
      <c r="J258" s="12">
        <f>+IFERROR(IF(VLOOKUP($D258,[5]med!$A$5:$E$999,5,FALSE)=1,VLOOKUP($D258,[5]med!$A$5:$J$999,10,FALSE),0),0)</f>
        <v>0</v>
      </c>
      <c r="K258" s="12">
        <f>+IFERROR(IF(VLOOKUP($D258,[5]min!$A$4:$E$995,5,FALSE)=1,VLOOKUP($D258,[5]min!$A$4:$J$995,10,FALSE),0),0)</f>
        <v>0</v>
      </c>
      <c r="L258" s="38">
        <f>+IFERROR(VLOOKUP($D258,[5]max!$A$4:$K$996,7,FALSE),0)</f>
        <v>1.7</v>
      </c>
    </row>
    <row r="259" spans="1:12" x14ac:dyDescent="0.25">
      <c r="A259" s="25" t="s">
        <v>294</v>
      </c>
      <c r="B259" s="9" t="s">
        <v>389</v>
      </c>
      <c r="C259" s="35"/>
      <c r="D259" s="10" t="s">
        <v>392</v>
      </c>
      <c r="E259" s="26">
        <f>VLOOKUP($D259,[5]max!$A$4:$D$369,2,FALSE)</f>
        <v>6246</v>
      </c>
      <c r="F259" s="11">
        <f>+IFERROR(IF(VLOOKUP($D259,[5]max!$A$4:$E$994,5,FALSE)=1,VLOOKUP($D259,[5]max!$A$4:$J$994,6,FALSE),0),0)</f>
        <v>0</v>
      </c>
      <c r="G259" s="37">
        <f>+IFERROR(IF(VLOOKUP($D259,[5]med!$A$5:$E$999,5,FALSE)=1,VLOOKUP($D259,[5]med!$A$5:$J$999,6,FALSE),0),0)</f>
        <v>0</v>
      </c>
      <c r="H259" s="37">
        <f>+IFERROR(IF(VLOOKUP($D259,[5]min!$A$4:$E$995,5,FALSE)=1,VLOOKUP($D259,[5]min!$A$4:$J$995,6,FALSE),0),0)</f>
        <v>0</v>
      </c>
      <c r="I259" s="27">
        <f>+IFERROR(IF(VLOOKUP($D259,[5]max!$A$4:$E$994,5,FALSE)=1,VLOOKUP($D259,[5]max!$A$4:$J$994,10,FALSE),0),0)</f>
        <v>0</v>
      </c>
      <c r="J259" s="12">
        <f>+IFERROR(IF(VLOOKUP($D259,[5]med!$A$5:$E$999,5,FALSE)=1,VLOOKUP($D259,[5]med!$A$5:$J$999,10,FALSE),0),0)</f>
        <v>0</v>
      </c>
      <c r="K259" s="12">
        <f>+IFERROR(IF(VLOOKUP($D259,[5]min!$A$4:$E$995,5,FALSE)=1,VLOOKUP($D259,[5]min!$A$4:$J$995,10,FALSE),0),0)</f>
        <v>0</v>
      </c>
      <c r="L259" s="38">
        <f>+IFERROR(VLOOKUP($D259,[5]max!$A$4:$K$996,7,FALSE),0)</f>
        <v>1.7</v>
      </c>
    </row>
    <row r="260" spans="1:12" x14ac:dyDescent="0.25">
      <c r="A260" s="25" t="s">
        <v>294</v>
      </c>
      <c r="B260" s="9" t="s">
        <v>389</v>
      </c>
      <c r="C260" s="35"/>
      <c r="D260" s="10" t="s">
        <v>393</v>
      </c>
      <c r="E260" s="26">
        <f>VLOOKUP($D260,[5]max!$A$4:$D$369,2,FALSE)</f>
        <v>6246</v>
      </c>
      <c r="F260" s="11">
        <f>+IFERROR(IF(VLOOKUP($D260,[5]max!$A$4:$E$994,5,FALSE)=1,VLOOKUP($D260,[5]max!$A$4:$J$994,6,FALSE),0),0)</f>
        <v>0</v>
      </c>
      <c r="G260" s="37">
        <f>+IFERROR(IF(VLOOKUP($D260,[5]med!$A$5:$E$999,5,FALSE)=1,VLOOKUP($D260,[5]med!$A$5:$J$999,6,FALSE),0),0)</f>
        <v>0</v>
      </c>
      <c r="H260" s="37">
        <f>+IFERROR(IF(VLOOKUP($D260,[5]min!$A$4:$E$995,5,FALSE)=1,VLOOKUP($D260,[5]min!$A$4:$J$995,6,FALSE),0),0)</f>
        <v>0</v>
      </c>
      <c r="I260" s="27">
        <f>+IFERROR(IF(VLOOKUP($D260,[5]max!$A$4:$E$994,5,FALSE)=1,VLOOKUP($D260,[5]max!$A$4:$J$994,10,FALSE),0),0)</f>
        <v>0</v>
      </c>
      <c r="J260" s="12">
        <f>+IFERROR(IF(VLOOKUP($D260,[5]med!$A$5:$E$999,5,FALSE)=1,VLOOKUP($D260,[5]med!$A$5:$J$999,10,FALSE),0),0)</f>
        <v>0</v>
      </c>
      <c r="K260" s="12">
        <f>+IFERROR(IF(VLOOKUP($D260,[5]min!$A$4:$E$995,5,FALSE)=1,VLOOKUP($D260,[5]min!$A$4:$J$995,10,FALSE),0),0)</f>
        <v>0</v>
      </c>
      <c r="L260" s="38">
        <f>+IFERROR(VLOOKUP($D260,[5]max!$A$4:$K$996,7,FALSE),0)</f>
        <v>1.7</v>
      </c>
    </row>
    <row r="261" spans="1:12" x14ac:dyDescent="0.25">
      <c r="A261" s="25" t="s">
        <v>294</v>
      </c>
      <c r="B261" s="9" t="s">
        <v>389</v>
      </c>
      <c r="C261" s="35"/>
      <c r="D261" s="10" t="s">
        <v>394</v>
      </c>
      <c r="E261" s="26">
        <f>VLOOKUP($D261,[5]max!$A$4:$D$369,2,FALSE)</f>
        <v>6247</v>
      </c>
      <c r="F261" s="11">
        <f>+IFERROR(IF(VLOOKUP($D261,[5]max!$A$4:$E$994,5,FALSE)=1,VLOOKUP($D261,[5]max!$A$4:$J$994,6,FALSE),0),0)</f>
        <v>0</v>
      </c>
      <c r="G261" s="37">
        <f>+IFERROR(IF(VLOOKUP($D261,[5]med!$A$5:$E$999,5,FALSE)=1,VLOOKUP($D261,[5]med!$A$5:$J$999,6,FALSE),0),0)</f>
        <v>0</v>
      </c>
      <c r="H261" s="37">
        <f>+IFERROR(IF(VLOOKUP($D261,[5]min!$A$4:$E$995,5,FALSE)=1,VLOOKUP($D261,[5]min!$A$4:$J$995,6,FALSE),0),0)</f>
        <v>0</v>
      </c>
      <c r="I261" s="27">
        <f>+IFERROR(IF(VLOOKUP($D261,[5]max!$A$4:$E$994,5,FALSE)=1,VLOOKUP($D261,[5]max!$A$4:$J$994,10,FALSE),0),0)</f>
        <v>0</v>
      </c>
      <c r="J261" s="12">
        <f>+IFERROR(IF(VLOOKUP($D261,[5]med!$A$5:$E$999,5,FALSE)=1,VLOOKUP($D261,[5]med!$A$5:$J$999,10,FALSE),0),0)</f>
        <v>0</v>
      </c>
      <c r="K261" s="12">
        <f>+IFERROR(IF(VLOOKUP($D261,[5]min!$A$4:$E$995,5,FALSE)=1,VLOOKUP($D261,[5]min!$A$4:$J$995,10,FALSE),0),0)</f>
        <v>0</v>
      </c>
      <c r="L261" s="38">
        <f>+IFERROR(VLOOKUP($D261,[5]max!$A$4:$K$996,7,FALSE),0)</f>
        <v>1.7</v>
      </c>
    </row>
    <row r="262" spans="1:12" x14ac:dyDescent="0.25">
      <c r="A262" s="25" t="s">
        <v>294</v>
      </c>
      <c r="B262" s="9" t="s">
        <v>389</v>
      </c>
      <c r="C262" s="35"/>
      <c r="D262" s="10" t="s">
        <v>395</v>
      </c>
      <c r="E262" s="26">
        <f>VLOOKUP($D262,[5]max!$A$4:$D$369,2,FALSE)</f>
        <v>6247</v>
      </c>
      <c r="F262" s="11">
        <f>+IFERROR(IF(VLOOKUP($D262,[5]max!$A$4:$E$994,5,FALSE)=1,VLOOKUP($D262,[5]max!$A$4:$J$994,6,FALSE),0),0)</f>
        <v>0</v>
      </c>
      <c r="G262" s="37">
        <f>+IFERROR(IF(VLOOKUP($D262,[5]med!$A$5:$E$999,5,FALSE)=1,VLOOKUP($D262,[5]med!$A$5:$J$999,6,FALSE),0),0)</f>
        <v>0</v>
      </c>
      <c r="H262" s="37">
        <f>+IFERROR(IF(VLOOKUP($D262,[5]min!$A$4:$E$995,5,FALSE)=1,VLOOKUP($D262,[5]min!$A$4:$J$995,6,FALSE),0),0)</f>
        <v>0</v>
      </c>
      <c r="I262" s="27">
        <f>+IFERROR(IF(VLOOKUP($D262,[5]max!$A$4:$E$994,5,FALSE)=1,VLOOKUP($D262,[5]max!$A$4:$J$994,10,FALSE),0),0)</f>
        <v>0</v>
      </c>
      <c r="J262" s="12">
        <f>+IFERROR(IF(VLOOKUP($D262,[5]med!$A$5:$E$999,5,FALSE)=1,VLOOKUP($D262,[5]med!$A$5:$J$999,10,FALSE),0),0)</f>
        <v>0</v>
      </c>
      <c r="K262" s="12">
        <f>+IFERROR(IF(VLOOKUP($D262,[5]min!$A$4:$E$995,5,FALSE)=1,VLOOKUP($D262,[5]min!$A$4:$J$995,10,FALSE),0),0)</f>
        <v>0</v>
      </c>
      <c r="L262" s="38">
        <f>+IFERROR(VLOOKUP($D262,[5]max!$A$4:$K$996,7,FALSE),0)</f>
        <v>1.7</v>
      </c>
    </row>
    <row r="263" spans="1:12" x14ac:dyDescent="0.25">
      <c r="A263" s="25" t="s">
        <v>294</v>
      </c>
      <c r="B263" s="9" t="s">
        <v>389</v>
      </c>
      <c r="C263" s="35"/>
      <c r="D263" s="10" t="s">
        <v>396</v>
      </c>
      <c r="E263" s="26">
        <f>VLOOKUP($D263,[5]max!$A$4:$D$369,2,FALSE)</f>
        <v>6248</v>
      </c>
      <c r="F263" s="11">
        <f>+IFERROR(IF(VLOOKUP($D263,[5]max!$A$4:$E$994,5,FALSE)=1,VLOOKUP($D263,[5]max!$A$4:$J$994,6,FALSE),0),0)</f>
        <v>0</v>
      </c>
      <c r="G263" s="37">
        <f>+IFERROR(IF(VLOOKUP($D263,[5]med!$A$5:$E$999,5,FALSE)=1,VLOOKUP($D263,[5]med!$A$5:$J$999,6,FALSE),0),0)</f>
        <v>0</v>
      </c>
      <c r="H263" s="37">
        <f>+IFERROR(IF(VLOOKUP($D263,[5]min!$A$4:$E$995,5,FALSE)=1,VLOOKUP($D263,[5]min!$A$4:$J$995,6,FALSE),0),0)</f>
        <v>0</v>
      </c>
      <c r="I263" s="27">
        <f>+IFERROR(IF(VLOOKUP($D263,[5]max!$A$4:$E$994,5,FALSE)=1,VLOOKUP($D263,[5]max!$A$4:$J$994,10,FALSE),0),0)</f>
        <v>0</v>
      </c>
      <c r="J263" s="12">
        <f>+IFERROR(IF(VLOOKUP($D263,[5]med!$A$5:$E$999,5,FALSE)=1,VLOOKUP($D263,[5]med!$A$5:$J$999,10,FALSE),0),0)</f>
        <v>0</v>
      </c>
      <c r="K263" s="12">
        <f>+IFERROR(IF(VLOOKUP($D263,[5]min!$A$4:$E$995,5,FALSE)=1,VLOOKUP($D263,[5]min!$A$4:$J$995,10,FALSE),0),0)</f>
        <v>0</v>
      </c>
      <c r="L263" s="38">
        <f>+IFERROR(VLOOKUP($D263,[5]max!$A$4:$K$996,7,FALSE),0)</f>
        <v>1.7</v>
      </c>
    </row>
    <row r="264" spans="1:12" x14ac:dyDescent="0.25">
      <c r="A264" s="25" t="s">
        <v>294</v>
      </c>
      <c r="B264" s="9" t="s">
        <v>389</v>
      </c>
      <c r="C264" s="35"/>
      <c r="D264" s="10" t="s">
        <v>397</v>
      </c>
      <c r="E264" s="26">
        <f>VLOOKUP($D264,[5]max!$A$4:$D$369,2,FALSE)</f>
        <v>6248</v>
      </c>
      <c r="F264" s="11">
        <f>+IFERROR(IF(VLOOKUP($D264,[5]max!$A$4:$E$994,5,FALSE)=1,VLOOKUP($D264,[5]max!$A$4:$J$994,6,FALSE),0),0)</f>
        <v>0</v>
      </c>
      <c r="G264" s="37">
        <f>+IFERROR(IF(VLOOKUP($D264,[5]med!$A$5:$E$999,5,FALSE)=1,VLOOKUP($D264,[5]med!$A$5:$J$999,6,FALSE),0),0)</f>
        <v>0</v>
      </c>
      <c r="H264" s="37">
        <f>+IFERROR(IF(VLOOKUP($D264,[5]min!$A$4:$E$995,5,FALSE)=1,VLOOKUP($D264,[5]min!$A$4:$J$995,6,FALSE),0),0)</f>
        <v>0</v>
      </c>
      <c r="I264" s="27">
        <f>+IFERROR(IF(VLOOKUP($D264,[5]max!$A$4:$E$994,5,FALSE)=1,VLOOKUP($D264,[5]max!$A$4:$J$994,10,FALSE),0),0)</f>
        <v>0</v>
      </c>
      <c r="J264" s="12">
        <f>+IFERROR(IF(VLOOKUP($D264,[5]med!$A$5:$E$999,5,FALSE)=1,VLOOKUP($D264,[5]med!$A$5:$J$999,10,FALSE),0),0)</f>
        <v>0</v>
      </c>
      <c r="K264" s="12">
        <f>+IFERROR(IF(VLOOKUP($D264,[5]min!$A$4:$E$995,5,FALSE)=1,VLOOKUP($D264,[5]min!$A$4:$J$995,10,FALSE),0),0)</f>
        <v>0</v>
      </c>
      <c r="L264" s="38">
        <f>+IFERROR(VLOOKUP($D264,[5]max!$A$4:$K$996,7,FALSE),0)</f>
        <v>1.7</v>
      </c>
    </row>
    <row r="265" spans="1:12" x14ac:dyDescent="0.25">
      <c r="A265" s="25" t="s">
        <v>294</v>
      </c>
      <c r="B265" s="9" t="s">
        <v>389</v>
      </c>
      <c r="C265" s="35"/>
      <c r="D265" s="10" t="s">
        <v>398</v>
      </c>
      <c r="E265" s="26">
        <f>VLOOKUP($D265,[5]max!$A$4:$D$369,2,FALSE)</f>
        <v>6249</v>
      </c>
      <c r="F265" s="11">
        <f>+IFERROR(IF(VLOOKUP($D265,[5]max!$A$4:$E$994,5,FALSE)=1,VLOOKUP($D265,[5]max!$A$4:$J$994,6,FALSE),0),0)</f>
        <v>0</v>
      </c>
      <c r="G265" s="37">
        <f>+IFERROR(IF(VLOOKUP($D265,[5]med!$A$5:$E$999,5,FALSE)=1,VLOOKUP($D265,[5]med!$A$5:$J$999,6,FALSE),0),0)</f>
        <v>0</v>
      </c>
      <c r="H265" s="37">
        <f>+IFERROR(IF(VLOOKUP($D265,[5]min!$A$4:$E$995,5,FALSE)=1,VLOOKUP($D265,[5]min!$A$4:$J$995,6,FALSE),0),0)</f>
        <v>0</v>
      </c>
      <c r="I265" s="27">
        <f>+IFERROR(IF(VLOOKUP($D265,[5]max!$A$4:$E$994,5,FALSE)=1,VLOOKUP($D265,[5]max!$A$4:$J$994,10,FALSE),0),0)</f>
        <v>0</v>
      </c>
      <c r="J265" s="12">
        <f>+IFERROR(IF(VLOOKUP($D265,[5]med!$A$5:$E$999,5,FALSE)=1,VLOOKUP($D265,[5]med!$A$5:$J$999,10,FALSE),0),0)</f>
        <v>0</v>
      </c>
      <c r="K265" s="12">
        <f>+IFERROR(IF(VLOOKUP($D265,[5]min!$A$4:$E$995,5,FALSE)=1,VLOOKUP($D265,[5]min!$A$4:$J$995,10,FALSE),0),0)</f>
        <v>0</v>
      </c>
      <c r="L265" s="38">
        <f>+IFERROR(VLOOKUP($D265,[5]max!$A$4:$K$996,7,FALSE),0)</f>
        <v>1.7</v>
      </c>
    </row>
    <row r="266" spans="1:12" x14ac:dyDescent="0.25">
      <c r="A266" s="25" t="s">
        <v>294</v>
      </c>
      <c r="B266" s="9" t="s">
        <v>389</v>
      </c>
      <c r="C266" s="35"/>
      <c r="D266" s="10" t="s">
        <v>399</v>
      </c>
      <c r="E266" s="26">
        <f>VLOOKUP($D266,[5]max!$A$4:$D$369,2,FALSE)</f>
        <v>6249</v>
      </c>
      <c r="F266" s="11">
        <f>+IFERROR(IF(VLOOKUP($D266,[5]max!$A$4:$E$994,5,FALSE)=1,VLOOKUP($D266,[5]max!$A$4:$J$994,6,FALSE),0),0)</f>
        <v>0</v>
      </c>
      <c r="G266" s="37">
        <f>+IFERROR(IF(VLOOKUP($D266,[5]med!$A$5:$E$999,5,FALSE)=1,VLOOKUP($D266,[5]med!$A$5:$J$999,6,FALSE),0),0)</f>
        <v>0</v>
      </c>
      <c r="H266" s="37">
        <f>+IFERROR(IF(VLOOKUP($D266,[5]min!$A$4:$E$995,5,FALSE)=1,VLOOKUP($D266,[5]min!$A$4:$J$995,6,FALSE),0),0)</f>
        <v>0</v>
      </c>
      <c r="I266" s="27">
        <f>+IFERROR(IF(VLOOKUP($D266,[5]max!$A$4:$E$994,5,FALSE)=1,VLOOKUP($D266,[5]max!$A$4:$J$994,10,FALSE),0),0)</f>
        <v>0</v>
      </c>
      <c r="J266" s="12">
        <f>+IFERROR(IF(VLOOKUP($D266,[5]med!$A$5:$E$999,5,FALSE)=1,VLOOKUP($D266,[5]med!$A$5:$J$999,10,FALSE),0),0)</f>
        <v>0</v>
      </c>
      <c r="K266" s="12">
        <f>+IFERROR(IF(VLOOKUP($D266,[5]min!$A$4:$E$995,5,FALSE)=1,VLOOKUP($D266,[5]min!$A$4:$J$995,10,FALSE),0),0)</f>
        <v>0</v>
      </c>
      <c r="L266" s="38">
        <f>+IFERROR(VLOOKUP($D266,[5]max!$A$4:$K$996,7,FALSE),0)</f>
        <v>1.7</v>
      </c>
    </row>
    <row r="267" spans="1:12" x14ac:dyDescent="0.25">
      <c r="A267" s="25" t="s">
        <v>294</v>
      </c>
      <c r="B267" s="9" t="s">
        <v>389</v>
      </c>
      <c r="C267" s="35"/>
      <c r="D267" s="10" t="s">
        <v>400</v>
      </c>
      <c r="E267" s="26">
        <f>VLOOKUP($D267,[5]max!$A$4:$D$369,2,FALSE)</f>
        <v>6250</v>
      </c>
      <c r="F267" s="11">
        <f>+IFERROR(IF(VLOOKUP($D267,[5]max!$A$4:$E$994,5,FALSE)=1,VLOOKUP($D267,[5]max!$A$4:$J$994,6,FALSE),0),0)</f>
        <v>0</v>
      </c>
      <c r="G267" s="37">
        <f>+IFERROR(IF(VLOOKUP($D267,[5]med!$A$5:$E$999,5,FALSE)=1,VLOOKUP($D267,[5]med!$A$5:$J$999,6,FALSE),0),0)</f>
        <v>0</v>
      </c>
      <c r="H267" s="37">
        <f>+IFERROR(IF(VLOOKUP($D267,[5]min!$A$4:$E$995,5,FALSE)=1,VLOOKUP($D267,[5]min!$A$4:$J$995,6,FALSE),0),0)</f>
        <v>0</v>
      </c>
      <c r="I267" s="27">
        <f>+IFERROR(IF(VLOOKUP($D267,[5]max!$A$4:$E$994,5,FALSE)=1,VLOOKUP($D267,[5]max!$A$4:$J$994,10,FALSE),0),0)</f>
        <v>0</v>
      </c>
      <c r="J267" s="12">
        <f>+IFERROR(IF(VLOOKUP($D267,[5]med!$A$5:$E$999,5,FALSE)=1,VLOOKUP($D267,[5]med!$A$5:$J$999,10,FALSE),0),0)</f>
        <v>0</v>
      </c>
      <c r="K267" s="12">
        <f>+IFERROR(IF(VLOOKUP($D267,[5]min!$A$4:$E$995,5,FALSE)=1,VLOOKUP($D267,[5]min!$A$4:$J$995,10,FALSE),0),0)</f>
        <v>0</v>
      </c>
      <c r="L267" s="38">
        <f>+IFERROR(VLOOKUP($D267,[5]max!$A$4:$K$996,7,FALSE),0)</f>
        <v>1.7</v>
      </c>
    </row>
    <row r="268" spans="1:12" x14ac:dyDescent="0.25">
      <c r="A268" s="25" t="s">
        <v>294</v>
      </c>
      <c r="B268" s="9" t="s">
        <v>389</v>
      </c>
      <c r="C268" s="35"/>
      <c r="D268" s="10" t="s">
        <v>401</v>
      </c>
      <c r="E268" s="26">
        <f>VLOOKUP($D268,[5]max!$A$4:$D$369,2,FALSE)</f>
        <v>6250</v>
      </c>
      <c r="F268" s="11">
        <f>+IFERROR(IF(VLOOKUP($D268,[5]max!$A$4:$E$994,5,FALSE)=1,VLOOKUP($D268,[5]max!$A$4:$J$994,6,FALSE),0),0)</f>
        <v>0</v>
      </c>
      <c r="G268" s="37">
        <f>+IFERROR(IF(VLOOKUP($D268,[5]med!$A$5:$E$999,5,FALSE)=1,VLOOKUP($D268,[5]med!$A$5:$J$999,6,FALSE),0),0)</f>
        <v>0</v>
      </c>
      <c r="H268" s="37">
        <f>+IFERROR(IF(VLOOKUP($D268,[5]min!$A$4:$E$995,5,FALSE)=1,VLOOKUP($D268,[5]min!$A$4:$J$995,6,FALSE),0),0)</f>
        <v>0</v>
      </c>
      <c r="I268" s="27">
        <f>+IFERROR(IF(VLOOKUP($D268,[5]max!$A$4:$E$994,5,FALSE)=1,VLOOKUP($D268,[5]max!$A$4:$J$994,10,FALSE),0),0)</f>
        <v>0</v>
      </c>
      <c r="J268" s="12">
        <f>+IFERROR(IF(VLOOKUP($D268,[5]med!$A$5:$E$999,5,FALSE)=1,VLOOKUP($D268,[5]med!$A$5:$J$999,10,FALSE),0),0)</f>
        <v>0</v>
      </c>
      <c r="K268" s="12">
        <f>+IFERROR(IF(VLOOKUP($D268,[5]min!$A$4:$E$995,5,FALSE)=1,VLOOKUP($D268,[5]min!$A$4:$J$995,10,FALSE),0),0)</f>
        <v>0</v>
      </c>
      <c r="L268" s="38">
        <f>+IFERROR(VLOOKUP($D268,[5]max!$A$4:$K$996,7,FALSE),0)</f>
        <v>1.7</v>
      </c>
    </row>
    <row r="269" spans="1:12" x14ac:dyDescent="0.25">
      <c r="A269" s="25" t="s">
        <v>294</v>
      </c>
      <c r="B269" s="9" t="s">
        <v>389</v>
      </c>
      <c r="C269" s="35"/>
      <c r="D269" s="10" t="s">
        <v>402</v>
      </c>
      <c r="E269" s="26">
        <f>VLOOKUP($D269,[5]max!$A$4:$D$369,2,FALSE)</f>
        <v>6251</v>
      </c>
      <c r="F269" s="11">
        <f>+IFERROR(IF(VLOOKUP($D269,[5]max!$A$4:$E$994,5,FALSE)=1,VLOOKUP($D269,[5]max!$A$4:$J$994,6,FALSE),0),0)</f>
        <v>0</v>
      </c>
      <c r="G269" s="37">
        <f>+IFERROR(IF(VLOOKUP($D269,[5]med!$A$5:$E$999,5,FALSE)=1,VLOOKUP($D269,[5]med!$A$5:$J$999,6,FALSE),0),0)</f>
        <v>0</v>
      </c>
      <c r="H269" s="37">
        <f>+IFERROR(IF(VLOOKUP($D269,[5]min!$A$4:$E$995,5,FALSE)=1,VLOOKUP($D269,[5]min!$A$4:$J$995,6,FALSE),0),0)</f>
        <v>0</v>
      </c>
      <c r="I269" s="27">
        <f>+IFERROR(IF(VLOOKUP($D269,[5]max!$A$4:$E$994,5,FALSE)=1,VLOOKUP($D269,[5]max!$A$4:$J$994,10,FALSE),0),0)</f>
        <v>0</v>
      </c>
      <c r="J269" s="12">
        <f>+IFERROR(IF(VLOOKUP($D269,[5]med!$A$5:$E$999,5,FALSE)=1,VLOOKUP($D269,[5]med!$A$5:$J$999,10,FALSE),0),0)</f>
        <v>0</v>
      </c>
      <c r="K269" s="12">
        <f>+IFERROR(IF(VLOOKUP($D269,[5]min!$A$4:$E$995,5,FALSE)=1,VLOOKUP($D269,[5]min!$A$4:$J$995,10,FALSE),0),0)</f>
        <v>0</v>
      </c>
      <c r="L269" s="38">
        <f>+IFERROR(VLOOKUP($D269,[5]max!$A$4:$K$996,7,FALSE),0)</f>
        <v>1.7</v>
      </c>
    </row>
    <row r="270" spans="1:12" x14ac:dyDescent="0.25">
      <c r="A270" s="25" t="s">
        <v>294</v>
      </c>
      <c r="B270" s="9" t="s">
        <v>389</v>
      </c>
      <c r="C270" s="35"/>
      <c r="D270" s="10" t="s">
        <v>403</v>
      </c>
      <c r="E270" s="26">
        <f>VLOOKUP($D270,[5]max!$A$4:$D$369,2,FALSE)</f>
        <v>6251</v>
      </c>
      <c r="F270" s="11">
        <f>+IFERROR(IF(VLOOKUP($D270,[5]max!$A$4:$E$994,5,FALSE)=1,VLOOKUP($D270,[5]max!$A$4:$J$994,6,FALSE),0),0)</f>
        <v>0</v>
      </c>
      <c r="G270" s="37">
        <f>+IFERROR(IF(VLOOKUP($D270,[5]med!$A$5:$E$999,5,FALSE)=1,VLOOKUP($D270,[5]med!$A$5:$J$999,6,FALSE),0),0)</f>
        <v>0</v>
      </c>
      <c r="H270" s="37">
        <f>+IFERROR(IF(VLOOKUP($D270,[5]min!$A$4:$E$995,5,FALSE)=1,VLOOKUP($D270,[5]min!$A$4:$J$995,6,FALSE),0),0)</f>
        <v>0</v>
      </c>
      <c r="I270" s="27">
        <f>+IFERROR(IF(VLOOKUP($D270,[5]max!$A$4:$E$994,5,FALSE)=1,VLOOKUP($D270,[5]max!$A$4:$J$994,10,FALSE),0),0)</f>
        <v>0</v>
      </c>
      <c r="J270" s="12">
        <f>+IFERROR(IF(VLOOKUP($D270,[5]med!$A$5:$E$999,5,FALSE)=1,VLOOKUP($D270,[5]med!$A$5:$J$999,10,FALSE),0),0)</f>
        <v>0</v>
      </c>
      <c r="K270" s="12">
        <f>+IFERROR(IF(VLOOKUP($D270,[5]min!$A$4:$E$995,5,FALSE)=1,VLOOKUP($D270,[5]min!$A$4:$J$995,10,FALSE),0),0)</f>
        <v>0</v>
      </c>
      <c r="L270" s="38">
        <f>+IFERROR(VLOOKUP($D270,[5]max!$A$4:$K$996,7,FALSE),0)</f>
        <v>1.7</v>
      </c>
    </row>
    <row r="271" spans="1:12" x14ac:dyDescent="0.25">
      <c r="A271" s="25" t="s">
        <v>294</v>
      </c>
      <c r="B271" s="9" t="s">
        <v>389</v>
      </c>
      <c r="C271" s="35"/>
      <c r="D271" s="10" t="s">
        <v>404</v>
      </c>
      <c r="E271" s="26">
        <f>VLOOKUP($D271,[5]max!$A$4:$D$369,2,FALSE)</f>
        <v>6252</v>
      </c>
      <c r="F271" s="11">
        <f>+IFERROR(IF(VLOOKUP($D271,[5]max!$A$4:$E$994,5,FALSE)=1,VLOOKUP($D271,[5]max!$A$4:$J$994,6,FALSE),0),0)</f>
        <v>0</v>
      </c>
      <c r="G271" s="37">
        <f>+IFERROR(IF(VLOOKUP($D271,[5]med!$A$5:$E$999,5,FALSE)=1,VLOOKUP($D271,[5]med!$A$5:$J$999,6,FALSE),0),0)</f>
        <v>0</v>
      </c>
      <c r="H271" s="37">
        <f>+IFERROR(IF(VLOOKUP($D271,[5]min!$A$4:$E$995,5,FALSE)=1,VLOOKUP($D271,[5]min!$A$4:$J$995,6,FALSE),0),0)</f>
        <v>0</v>
      </c>
      <c r="I271" s="27">
        <f>+IFERROR(IF(VLOOKUP($D271,[5]max!$A$4:$E$994,5,FALSE)=1,VLOOKUP($D271,[5]max!$A$4:$J$994,10,FALSE),0),0)</f>
        <v>0</v>
      </c>
      <c r="J271" s="12">
        <f>+IFERROR(IF(VLOOKUP($D271,[5]med!$A$5:$E$999,5,FALSE)=1,VLOOKUP($D271,[5]med!$A$5:$J$999,10,FALSE),0),0)</f>
        <v>0</v>
      </c>
      <c r="K271" s="12">
        <f>+IFERROR(IF(VLOOKUP($D271,[5]min!$A$4:$E$995,5,FALSE)=1,VLOOKUP($D271,[5]min!$A$4:$J$995,10,FALSE),0),0)</f>
        <v>0</v>
      </c>
      <c r="L271" s="38">
        <f>+IFERROR(VLOOKUP($D271,[5]max!$A$4:$K$996,7,FALSE),0)</f>
        <v>1.7</v>
      </c>
    </row>
    <row r="272" spans="1:12" x14ac:dyDescent="0.25">
      <c r="A272" s="25" t="s">
        <v>294</v>
      </c>
      <c r="B272" s="9" t="s">
        <v>389</v>
      </c>
      <c r="C272" s="35"/>
      <c r="D272" s="10" t="s">
        <v>405</v>
      </c>
      <c r="E272" s="26">
        <f>VLOOKUP($D272,[5]max!$A$4:$D$369,2,FALSE)</f>
        <v>6252</v>
      </c>
      <c r="F272" s="11">
        <f>+IFERROR(IF(VLOOKUP($D272,[5]max!$A$4:$E$994,5,FALSE)=1,VLOOKUP($D272,[5]max!$A$4:$J$994,6,FALSE),0),0)</f>
        <v>0</v>
      </c>
      <c r="G272" s="37">
        <f>+IFERROR(IF(VLOOKUP($D272,[5]med!$A$5:$E$999,5,FALSE)=1,VLOOKUP($D272,[5]med!$A$5:$J$999,6,FALSE),0),0)</f>
        <v>0</v>
      </c>
      <c r="H272" s="37">
        <f>+IFERROR(IF(VLOOKUP($D272,[5]min!$A$4:$E$995,5,FALSE)=1,VLOOKUP($D272,[5]min!$A$4:$J$995,6,FALSE),0),0)</f>
        <v>0</v>
      </c>
      <c r="I272" s="27">
        <f>+IFERROR(IF(VLOOKUP($D272,[5]max!$A$4:$E$994,5,FALSE)=1,VLOOKUP($D272,[5]max!$A$4:$J$994,10,FALSE),0),0)</f>
        <v>0</v>
      </c>
      <c r="J272" s="12">
        <f>+IFERROR(IF(VLOOKUP($D272,[5]med!$A$5:$E$999,5,FALSE)=1,VLOOKUP($D272,[5]med!$A$5:$J$999,10,FALSE),0),0)</f>
        <v>0</v>
      </c>
      <c r="K272" s="12">
        <f>+IFERROR(IF(VLOOKUP($D272,[5]min!$A$4:$E$995,5,FALSE)=1,VLOOKUP($D272,[5]min!$A$4:$J$995,10,FALSE),0),0)</f>
        <v>0</v>
      </c>
      <c r="L272" s="38">
        <f>+IFERROR(VLOOKUP($D272,[5]max!$A$4:$K$996,7,FALSE),0)</f>
        <v>1.7</v>
      </c>
    </row>
    <row r="273" spans="1:12" x14ac:dyDescent="0.25">
      <c r="A273" s="25" t="s">
        <v>294</v>
      </c>
      <c r="B273" s="9" t="s">
        <v>389</v>
      </c>
      <c r="C273" s="35"/>
      <c r="D273" s="10" t="s">
        <v>406</v>
      </c>
      <c r="E273" s="26">
        <f>VLOOKUP($D273,[5]max!$A$4:$D$369,2,FALSE)</f>
        <v>6253</v>
      </c>
      <c r="F273" s="11">
        <f>+IFERROR(IF(VLOOKUP($D273,[5]max!$A$4:$E$994,5,FALSE)=1,VLOOKUP($D273,[5]max!$A$4:$J$994,6,FALSE),0),0)</f>
        <v>0</v>
      </c>
      <c r="G273" s="37">
        <f>+IFERROR(IF(VLOOKUP($D273,[5]med!$A$5:$E$999,5,FALSE)=1,VLOOKUP($D273,[5]med!$A$5:$J$999,6,FALSE),0),0)</f>
        <v>0</v>
      </c>
      <c r="H273" s="37">
        <f>+IFERROR(IF(VLOOKUP($D273,[5]min!$A$4:$E$995,5,FALSE)=1,VLOOKUP($D273,[5]min!$A$4:$J$995,6,FALSE),0),0)</f>
        <v>0</v>
      </c>
      <c r="I273" s="27">
        <f>+IFERROR(IF(VLOOKUP($D273,[5]max!$A$4:$E$994,5,FALSE)=1,VLOOKUP($D273,[5]max!$A$4:$J$994,10,FALSE),0),0)</f>
        <v>0</v>
      </c>
      <c r="J273" s="12">
        <f>+IFERROR(IF(VLOOKUP($D273,[5]med!$A$5:$E$999,5,FALSE)=1,VLOOKUP($D273,[5]med!$A$5:$J$999,10,FALSE),0),0)</f>
        <v>0</v>
      </c>
      <c r="K273" s="12">
        <f>+IFERROR(IF(VLOOKUP($D273,[5]min!$A$4:$E$995,5,FALSE)=1,VLOOKUP($D273,[5]min!$A$4:$J$995,10,FALSE),0),0)</f>
        <v>0</v>
      </c>
      <c r="L273" s="38">
        <f>+IFERROR(VLOOKUP($D273,[5]max!$A$4:$K$996,7,FALSE),0)</f>
        <v>1.7</v>
      </c>
    </row>
    <row r="274" spans="1:12" x14ac:dyDescent="0.25">
      <c r="A274" s="25" t="s">
        <v>294</v>
      </c>
      <c r="B274" s="9" t="s">
        <v>389</v>
      </c>
      <c r="C274" s="35"/>
      <c r="D274" s="10" t="s">
        <v>407</v>
      </c>
      <c r="E274" s="26">
        <f>VLOOKUP($D274,[5]max!$A$4:$D$369,2,FALSE)</f>
        <v>6253</v>
      </c>
      <c r="F274" s="11">
        <f>+IFERROR(IF(VLOOKUP($D274,[5]max!$A$4:$E$994,5,FALSE)=1,VLOOKUP($D274,[5]max!$A$4:$J$994,6,FALSE),0),0)</f>
        <v>0</v>
      </c>
      <c r="G274" s="37">
        <f>+IFERROR(IF(VLOOKUP($D274,[5]med!$A$5:$E$999,5,FALSE)=1,VLOOKUP($D274,[5]med!$A$5:$J$999,6,FALSE),0),0)</f>
        <v>0</v>
      </c>
      <c r="H274" s="37">
        <f>+IFERROR(IF(VLOOKUP($D274,[5]min!$A$4:$E$995,5,FALSE)=1,VLOOKUP($D274,[5]min!$A$4:$J$995,6,FALSE),0),0)</f>
        <v>0</v>
      </c>
      <c r="I274" s="27">
        <f>+IFERROR(IF(VLOOKUP($D274,[5]max!$A$4:$E$994,5,FALSE)=1,VLOOKUP($D274,[5]max!$A$4:$J$994,10,FALSE),0),0)</f>
        <v>0</v>
      </c>
      <c r="J274" s="12">
        <f>+IFERROR(IF(VLOOKUP($D274,[5]med!$A$5:$E$999,5,FALSE)=1,VLOOKUP($D274,[5]med!$A$5:$J$999,10,FALSE),0),0)</f>
        <v>0</v>
      </c>
      <c r="K274" s="12">
        <f>+IFERROR(IF(VLOOKUP($D274,[5]min!$A$4:$E$995,5,FALSE)=1,VLOOKUP($D274,[5]min!$A$4:$J$995,10,FALSE),0),0)</f>
        <v>0</v>
      </c>
      <c r="L274" s="38">
        <f>+IFERROR(VLOOKUP($D274,[5]max!$A$4:$K$996,7,FALSE),0)</f>
        <v>1.7</v>
      </c>
    </row>
    <row r="275" spans="1:12" x14ac:dyDescent="0.25">
      <c r="A275" s="25" t="s">
        <v>294</v>
      </c>
      <c r="B275" s="9" t="s">
        <v>389</v>
      </c>
      <c r="C275" s="35"/>
      <c r="D275" s="10" t="s">
        <v>408</v>
      </c>
      <c r="E275" s="26">
        <f>VLOOKUP($D275,[5]max!$A$4:$D$369,2,FALSE)</f>
        <v>6254</v>
      </c>
      <c r="F275" s="11">
        <f>+IFERROR(IF(VLOOKUP($D275,[5]max!$A$4:$E$994,5,FALSE)=1,VLOOKUP($D275,[5]max!$A$4:$J$994,6,FALSE),0),0)</f>
        <v>0</v>
      </c>
      <c r="G275" s="37">
        <f>+IFERROR(IF(VLOOKUP($D275,[5]med!$A$5:$E$999,5,FALSE)=1,VLOOKUP($D275,[5]med!$A$5:$J$999,6,FALSE),0),0)</f>
        <v>0</v>
      </c>
      <c r="H275" s="37">
        <f>+IFERROR(IF(VLOOKUP($D275,[5]min!$A$4:$E$995,5,FALSE)=1,VLOOKUP($D275,[5]min!$A$4:$J$995,6,FALSE),0),0)</f>
        <v>0</v>
      </c>
      <c r="I275" s="27">
        <f>+IFERROR(IF(VLOOKUP($D275,[5]max!$A$4:$E$994,5,FALSE)=1,VLOOKUP($D275,[5]max!$A$4:$J$994,10,FALSE),0),0)</f>
        <v>0</v>
      </c>
      <c r="J275" s="12">
        <f>+IFERROR(IF(VLOOKUP($D275,[5]med!$A$5:$E$999,5,FALSE)=1,VLOOKUP($D275,[5]med!$A$5:$J$999,10,FALSE),0),0)</f>
        <v>0</v>
      </c>
      <c r="K275" s="12">
        <f>+IFERROR(IF(VLOOKUP($D275,[5]min!$A$4:$E$995,5,FALSE)=1,VLOOKUP($D275,[5]min!$A$4:$J$995,10,FALSE),0),0)</f>
        <v>0</v>
      </c>
      <c r="L275" s="38">
        <f>+IFERROR(VLOOKUP($D275,[5]max!$A$4:$K$996,7,FALSE),0)</f>
        <v>1.7</v>
      </c>
    </row>
    <row r="276" spans="1:12" x14ac:dyDescent="0.25">
      <c r="A276" s="25" t="s">
        <v>294</v>
      </c>
      <c r="B276" s="9" t="s">
        <v>389</v>
      </c>
      <c r="C276" s="35"/>
      <c r="D276" s="10" t="s">
        <v>409</v>
      </c>
      <c r="E276" s="26">
        <f>VLOOKUP($D276,[5]max!$A$4:$D$369,2,FALSE)</f>
        <v>6254</v>
      </c>
      <c r="F276" s="11">
        <f>+IFERROR(IF(VLOOKUP($D276,[5]max!$A$4:$E$994,5,FALSE)=1,VLOOKUP($D276,[5]max!$A$4:$J$994,6,FALSE),0),0)</f>
        <v>0</v>
      </c>
      <c r="G276" s="37">
        <f>+IFERROR(IF(VLOOKUP($D276,[5]med!$A$5:$E$999,5,FALSE)=1,VLOOKUP($D276,[5]med!$A$5:$J$999,6,FALSE),0),0)</f>
        <v>0</v>
      </c>
      <c r="H276" s="37">
        <f>+IFERROR(IF(VLOOKUP($D276,[5]min!$A$4:$E$995,5,FALSE)=1,VLOOKUP($D276,[5]min!$A$4:$J$995,6,FALSE),0),0)</f>
        <v>0</v>
      </c>
      <c r="I276" s="27">
        <f>+IFERROR(IF(VLOOKUP($D276,[5]max!$A$4:$E$994,5,FALSE)=1,VLOOKUP($D276,[5]max!$A$4:$J$994,10,FALSE),0),0)</f>
        <v>0</v>
      </c>
      <c r="J276" s="12">
        <f>+IFERROR(IF(VLOOKUP($D276,[5]med!$A$5:$E$999,5,FALSE)=1,VLOOKUP($D276,[5]med!$A$5:$J$999,10,FALSE),0),0)</f>
        <v>0</v>
      </c>
      <c r="K276" s="12">
        <f>+IFERROR(IF(VLOOKUP($D276,[5]min!$A$4:$E$995,5,FALSE)=1,VLOOKUP($D276,[5]min!$A$4:$J$995,10,FALSE),0),0)</f>
        <v>0</v>
      </c>
      <c r="L276" s="38">
        <f>+IFERROR(VLOOKUP($D276,[5]max!$A$4:$K$996,7,FALSE),0)</f>
        <v>1.7</v>
      </c>
    </row>
    <row r="277" spans="1:12" x14ac:dyDescent="0.25">
      <c r="A277" s="25" t="s">
        <v>294</v>
      </c>
      <c r="B277" s="9" t="s">
        <v>389</v>
      </c>
      <c r="C277" s="35"/>
      <c r="D277" s="10" t="s">
        <v>410</v>
      </c>
      <c r="E277" s="26">
        <f>VLOOKUP($D277,[5]max!$A$4:$D$369,2,FALSE)</f>
        <v>6255</v>
      </c>
      <c r="F277" s="11">
        <f>+IFERROR(IF(VLOOKUP($D277,[5]max!$A$4:$E$994,5,FALSE)=1,VLOOKUP($D277,[5]max!$A$4:$J$994,6,FALSE),0),0)</f>
        <v>0</v>
      </c>
      <c r="G277" s="37">
        <f>+IFERROR(IF(VLOOKUP($D277,[5]med!$A$5:$E$999,5,FALSE)=1,VLOOKUP($D277,[5]med!$A$5:$J$999,6,FALSE),0),0)</f>
        <v>0</v>
      </c>
      <c r="H277" s="37">
        <f>+IFERROR(IF(VLOOKUP($D277,[5]min!$A$4:$E$995,5,FALSE)=1,VLOOKUP($D277,[5]min!$A$4:$J$995,6,FALSE),0),0)</f>
        <v>0</v>
      </c>
      <c r="I277" s="27">
        <f>+IFERROR(IF(VLOOKUP($D277,[5]max!$A$4:$E$994,5,FALSE)=1,VLOOKUP($D277,[5]max!$A$4:$J$994,10,FALSE),0),0)</f>
        <v>0</v>
      </c>
      <c r="J277" s="12">
        <f>+IFERROR(IF(VLOOKUP($D277,[5]med!$A$5:$E$999,5,FALSE)=1,VLOOKUP($D277,[5]med!$A$5:$J$999,10,FALSE),0),0)</f>
        <v>0</v>
      </c>
      <c r="K277" s="12">
        <f>+IFERROR(IF(VLOOKUP($D277,[5]min!$A$4:$E$995,5,FALSE)=1,VLOOKUP($D277,[5]min!$A$4:$J$995,10,FALSE),0),0)</f>
        <v>0</v>
      </c>
      <c r="L277" s="38">
        <f>+IFERROR(VLOOKUP($D277,[5]max!$A$4:$K$996,7,FALSE),0)</f>
        <v>1.7</v>
      </c>
    </row>
    <row r="278" spans="1:12" x14ac:dyDescent="0.25">
      <c r="A278" s="25" t="s">
        <v>294</v>
      </c>
      <c r="B278" s="9" t="s">
        <v>389</v>
      </c>
      <c r="C278" s="35"/>
      <c r="D278" s="10" t="s">
        <v>411</v>
      </c>
      <c r="E278" s="26">
        <f>VLOOKUP($D278,[5]max!$A$4:$D$369,2,FALSE)</f>
        <v>6255</v>
      </c>
      <c r="F278" s="11">
        <f>+IFERROR(IF(VLOOKUP($D278,[5]max!$A$4:$E$994,5,FALSE)=1,VLOOKUP($D278,[5]max!$A$4:$J$994,6,FALSE),0),0)</f>
        <v>0</v>
      </c>
      <c r="G278" s="37">
        <f>+IFERROR(IF(VLOOKUP($D278,[5]med!$A$5:$E$999,5,FALSE)=1,VLOOKUP($D278,[5]med!$A$5:$J$999,6,FALSE),0),0)</f>
        <v>0</v>
      </c>
      <c r="H278" s="37">
        <f>+IFERROR(IF(VLOOKUP($D278,[5]min!$A$4:$E$995,5,FALSE)=1,VLOOKUP($D278,[5]min!$A$4:$J$995,6,FALSE),0),0)</f>
        <v>0</v>
      </c>
      <c r="I278" s="27">
        <f>+IFERROR(IF(VLOOKUP($D278,[5]max!$A$4:$E$994,5,FALSE)=1,VLOOKUP($D278,[5]max!$A$4:$J$994,10,FALSE),0),0)</f>
        <v>0</v>
      </c>
      <c r="J278" s="12">
        <f>+IFERROR(IF(VLOOKUP($D278,[5]med!$A$5:$E$999,5,FALSE)=1,VLOOKUP($D278,[5]med!$A$5:$J$999,10,FALSE),0),0)</f>
        <v>0</v>
      </c>
      <c r="K278" s="12">
        <f>+IFERROR(IF(VLOOKUP($D278,[5]min!$A$4:$E$995,5,FALSE)=1,VLOOKUP($D278,[5]min!$A$4:$J$995,10,FALSE),0),0)</f>
        <v>0</v>
      </c>
      <c r="L278" s="38">
        <f>+IFERROR(VLOOKUP($D278,[5]max!$A$4:$K$996,7,FALSE),0)</f>
        <v>1.7</v>
      </c>
    </row>
    <row r="279" spans="1:12" x14ac:dyDescent="0.25">
      <c r="A279" s="25" t="s">
        <v>294</v>
      </c>
      <c r="B279" s="9" t="s">
        <v>389</v>
      </c>
      <c r="C279" s="35"/>
      <c r="D279" s="10" t="s">
        <v>412</v>
      </c>
      <c r="E279" s="26">
        <f>VLOOKUP($D279,[5]max!$A$4:$D$369,2,FALSE)</f>
        <v>6256</v>
      </c>
      <c r="F279" s="11">
        <f>+IFERROR(IF(VLOOKUP($D279,[5]max!$A$4:$E$994,5,FALSE)=1,VLOOKUP($D279,[5]max!$A$4:$J$994,6,FALSE),0),0)</f>
        <v>0</v>
      </c>
      <c r="G279" s="37">
        <f>+IFERROR(IF(VLOOKUP($D279,[5]med!$A$5:$E$999,5,FALSE)=1,VLOOKUP($D279,[5]med!$A$5:$J$999,6,FALSE),0),0)</f>
        <v>0</v>
      </c>
      <c r="H279" s="37">
        <f>+IFERROR(IF(VLOOKUP($D279,[5]min!$A$4:$E$995,5,FALSE)=1,VLOOKUP($D279,[5]min!$A$4:$J$995,6,FALSE),0),0)</f>
        <v>0</v>
      </c>
      <c r="I279" s="27">
        <f>+IFERROR(IF(VLOOKUP($D279,[5]max!$A$4:$E$994,5,FALSE)=1,VLOOKUP($D279,[5]max!$A$4:$J$994,10,FALSE),0),0)</f>
        <v>0</v>
      </c>
      <c r="J279" s="12">
        <f>+IFERROR(IF(VLOOKUP($D279,[5]med!$A$5:$E$999,5,FALSE)=1,VLOOKUP($D279,[5]med!$A$5:$J$999,10,FALSE),0),0)</f>
        <v>0</v>
      </c>
      <c r="K279" s="12">
        <f>+IFERROR(IF(VLOOKUP($D279,[5]min!$A$4:$E$995,5,FALSE)=1,VLOOKUP($D279,[5]min!$A$4:$J$995,10,FALSE),0),0)</f>
        <v>0</v>
      </c>
      <c r="L279" s="38">
        <f>+IFERROR(VLOOKUP($D279,[5]max!$A$4:$K$996,7,FALSE),0)</f>
        <v>1.7</v>
      </c>
    </row>
    <row r="280" spans="1:12" x14ac:dyDescent="0.25">
      <c r="A280" s="25" t="s">
        <v>294</v>
      </c>
      <c r="B280" s="9" t="s">
        <v>389</v>
      </c>
      <c r="C280" s="35"/>
      <c r="D280" s="10" t="s">
        <v>413</v>
      </c>
      <c r="E280" s="26">
        <f>VLOOKUP($D280,[5]max!$A$4:$D$369,2,FALSE)</f>
        <v>6256</v>
      </c>
      <c r="F280" s="11">
        <f>+IFERROR(IF(VLOOKUP($D280,[5]max!$A$4:$E$994,5,FALSE)=1,VLOOKUP($D280,[5]max!$A$4:$J$994,6,FALSE),0),0)</f>
        <v>0</v>
      </c>
      <c r="G280" s="37">
        <f>+IFERROR(IF(VLOOKUP($D280,[5]med!$A$5:$E$999,5,FALSE)=1,VLOOKUP($D280,[5]med!$A$5:$J$999,6,FALSE),0),0)</f>
        <v>0</v>
      </c>
      <c r="H280" s="37">
        <f>+IFERROR(IF(VLOOKUP($D280,[5]min!$A$4:$E$995,5,FALSE)=1,VLOOKUP($D280,[5]min!$A$4:$J$995,6,FALSE),0),0)</f>
        <v>0</v>
      </c>
      <c r="I280" s="27">
        <f>+IFERROR(IF(VLOOKUP($D280,[5]max!$A$4:$E$994,5,FALSE)=1,VLOOKUP($D280,[5]max!$A$4:$J$994,10,FALSE),0),0)</f>
        <v>0</v>
      </c>
      <c r="J280" s="12">
        <f>+IFERROR(IF(VLOOKUP($D280,[5]med!$A$5:$E$999,5,FALSE)=1,VLOOKUP($D280,[5]med!$A$5:$J$999,10,FALSE),0),0)</f>
        <v>0</v>
      </c>
      <c r="K280" s="12">
        <f>+IFERROR(IF(VLOOKUP($D280,[5]min!$A$4:$E$995,5,FALSE)=1,VLOOKUP($D280,[5]min!$A$4:$J$995,10,FALSE),0),0)</f>
        <v>0</v>
      </c>
      <c r="L280" s="38">
        <f>+IFERROR(VLOOKUP($D280,[5]max!$A$4:$K$996,7,FALSE),0)</f>
        <v>1.7</v>
      </c>
    </row>
    <row r="281" spans="1:12" x14ac:dyDescent="0.25">
      <c r="A281" s="25" t="s">
        <v>294</v>
      </c>
      <c r="B281" s="9" t="s">
        <v>389</v>
      </c>
      <c r="C281" s="35"/>
      <c r="D281" s="10" t="s">
        <v>414</v>
      </c>
      <c r="E281" s="26">
        <f>VLOOKUP($D281,[5]max!$A$4:$D$369,2,FALSE)</f>
        <v>6257</v>
      </c>
      <c r="F281" s="11">
        <f>+IFERROR(IF(VLOOKUP($D281,[5]max!$A$4:$E$994,5,FALSE)=1,VLOOKUP($D281,[5]max!$A$4:$J$994,6,FALSE),0),0)</f>
        <v>0</v>
      </c>
      <c r="G281" s="37">
        <f>+IFERROR(IF(VLOOKUP($D281,[5]med!$A$5:$E$999,5,FALSE)=1,VLOOKUP($D281,[5]med!$A$5:$J$999,6,FALSE),0),0)</f>
        <v>0</v>
      </c>
      <c r="H281" s="37">
        <f>+IFERROR(IF(VLOOKUP($D281,[5]min!$A$4:$E$995,5,FALSE)=1,VLOOKUP($D281,[5]min!$A$4:$J$995,6,FALSE),0),0)</f>
        <v>0</v>
      </c>
      <c r="I281" s="27">
        <f>+IFERROR(IF(VLOOKUP($D281,[5]max!$A$4:$E$994,5,FALSE)=1,VLOOKUP($D281,[5]max!$A$4:$J$994,10,FALSE),0),0)</f>
        <v>0</v>
      </c>
      <c r="J281" s="12">
        <f>+IFERROR(IF(VLOOKUP($D281,[5]med!$A$5:$E$999,5,FALSE)=1,VLOOKUP($D281,[5]med!$A$5:$J$999,10,FALSE),0),0)</f>
        <v>0</v>
      </c>
      <c r="K281" s="12">
        <f>+IFERROR(IF(VLOOKUP($D281,[5]min!$A$4:$E$995,5,FALSE)=1,VLOOKUP($D281,[5]min!$A$4:$J$995,10,FALSE),0),0)</f>
        <v>0</v>
      </c>
      <c r="L281" s="38">
        <f>+IFERROR(VLOOKUP($D281,[5]max!$A$4:$K$996,7,FALSE),0)</f>
        <v>1.7</v>
      </c>
    </row>
    <row r="282" spans="1:12" x14ac:dyDescent="0.25">
      <c r="A282" s="25" t="s">
        <v>294</v>
      </c>
      <c r="B282" s="9" t="s">
        <v>389</v>
      </c>
      <c r="C282" s="35"/>
      <c r="D282" s="10" t="s">
        <v>415</v>
      </c>
      <c r="E282" s="26">
        <f>VLOOKUP($D282,[5]max!$A$4:$D$369,2,FALSE)</f>
        <v>6257</v>
      </c>
      <c r="F282" s="11">
        <f>+IFERROR(IF(VLOOKUP($D282,[5]max!$A$4:$E$994,5,FALSE)=1,VLOOKUP($D282,[5]max!$A$4:$J$994,6,FALSE),0),0)</f>
        <v>0</v>
      </c>
      <c r="G282" s="37">
        <f>+IFERROR(IF(VLOOKUP($D282,[5]med!$A$5:$E$999,5,FALSE)=1,VLOOKUP($D282,[5]med!$A$5:$J$999,6,FALSE),0),0)</f>
        <v>0</v>
      </c>
      <c r="H282" s="37">
        <f>+IFERROR(IF(VLOOKUP($D282,[5]min!$A$4:$E$995,5,FALSE)=1,VLOOKUP($D282,[5]min!$A$4:$J$995,6,FALSE),0),0)</f>
        <v>0</v>
      </c>
      <c r="I282" s="27">
        <f>+IFERROR(IF(VLOOKUP($D282,[5]max!$A$4:$E$994,5,FALSE)=1,VLOOKUP($D282,[5]max!$A$4:$J$994,10,FALSE),0),0)</f>
        <v>0</v>
      </c>
      <c r="J282" s="12">
        <f>+IFERROR(IF(VLOOKUP($D282,[5]med!$A$5:$E$999,5,FALSE)=1,VLOOKUP($D282,[5]med!$A$5:$J$999,10,FALSE),0),0)</f>
        <v>0</v>
      </c>
      <c r="K282" s="12">
        <f>+IFERROR(IF(VLOOKUP($D282,[5]min!$A$4:$E$995,5,FALSE)=1,VLOOKUP($D282,[5]min!$A$4:$J$995,10,FALSE),0),0)</f>
        <v>0</v>
      </c>
      <c r="L282" s="38">
        <f>+IFERROR(VLOOKUP($D282,[5]max!$A$4:$K$996,7,FALSE),0)</f>
        <v>1.7</v>
      </c>
    </row>
    <row r="283" spans="1:12" x14ac:dyDescent="0.25">
      <c r="A283" s="25" t="s">
        <v>294</v>
      </c>
      <c r="B283" s="9" t="s">
        <v>389</v>
      </c>
      <c r="C283" s="35"/>
      <c r="D283" s="10" t="s">
        <v>416</v>
      </c>
      <c r="E283" s="26">
        <f>VLOOKUP($D283,[5]max!$A$4:$D$369,2,FALSE)</f>
        <v>6258</v>
      </c>
      <c r="F283" s="11">
        <f>+IFERROR(IF(VLOOKUP($D283,[5]max!$A$4:$E$994,5,FALSE)=1,VLOOKUP($D283,[5]max!$A$4:$J$994,6,FALSE),0),0)</f>
        <v>0</v>
      </c>
      <c r="G283" s="37">
        <f>+IFERROR(IF(VLOOKUP($D283,[5]med!$A$5:$E$999,5,FALSE)=1,VLOOKUP($D283,[5]med!$A$5:$J$999,6,FALSE),0),0)</f>
        <v>0</v>
      </c>
      <c r="H283" s="37">
        <f>+IFERROR(IF(VLOOKUP($D283,[5]min!$A$4:$E$995,5,FALSE)=1,VLOOKUP($D283,[5]min!$A$4:$J$995,6,FALSE),0),0)</f>
        <v>0</v>
      </c>
      <c r="I283" s="27">
        <f>+IFERROR(IF(VLOOKUP($D283,[5]max!$A$4:$E$994,5,FALSE)=1,VLOOKUP($D283,[5]max!$A$4:$J$994,10,FALSE),0),0)</f>
        <v>0</v>
      </c>
      <c r="J283" s="12">
        <f>+IFERROR(IF(VLOOKUP($D283,[5]med!$A$5:$E$999,5,FALSE)=1,VLOOKUP($D283,[5]med!$A$5:$J$999,10,FALSE),0),0)</f>
        <v>0</v>
      </c>
      <c r="K283" s="12">
        <f>+IFERROR(IF(VLOOKUP($D283,[5]min!$A$4:$E$995,5,FALSE)=1,VLOOKUP($D283,[5]min!$A$4:$J$995,10,FALSE),0),0)</f>
        <v>0</v>
      </c>
      <c r="L283" s="38">
        <f>+IFERROR(VLOOKUP($D283,[5]max!$A$4:$K$996,7,FALSE),0)</f>
        <v>1.32</v>
      </c>
    </row>
    <row r="284" spans="1:12" x14ac:dyDescent="0.25">
      <c r="A284" s="25" t="s">
        <v>294</v>
      </c>
      <c r="B284" s="9" t="s">
        <v>389</v>
      </c>
      <c r="C284" s="35"/>
      <c r="D284" s="10" t="s">
        <v>417</v>
      </c>
      <c r="E284" s="26">
        <f>VLOOKUP($D284,[5]max!$A$4:$D$369,2,FALSE)</f>
        <v>6258</v>
      </c>
      <c r="F284" s="11">
        <f>+IFERROR(IF(VLOOKUP($D284,[5]max!$A$4:$E$994,5,FALSE)=1,VLOOKUP($D284,[5]max!$A$4:$J$994,6,FALSE),0),0)</f>
        <v>0</v>
      </c>
      <c r="G284" s="37">
        <f>+IFERROR(IF(VLOOKUP($D284,[5]med!$A$5:$E$999,5,FALSE)=1,VLOOKUP($D284,[5]med!$A$5:$J$999,6,FALSE),0),0)</f>
        <v>0</v>
      </c>
      <c r="H284" s="37">
        <f>+IFERROR(IF(VLOOKUP($D284,[5]min!$A$4:$E$995,5,FALSE)=1,VLOOKUP($D284,[5]min!$A$4:$J$995,6,FALSE),0),0)</f>
        <v>0</v>
      </c>
      <c r="I284" s="27">
        <f>+IFERROR(IF(VLOOKUP($D284,[5]max!$A$4:$E$994,5,FALSE)=1,VLOOKUP($D284,[5]max!$A$4:$J$994,10,FALSE),0),0)</f>
        <v>0</v>
      </c>
      <c r="J284" s="12">
        <f>+IFERROR(IF(VLOOKUP($D284,[5]med!$A$5:$E$999,5,FALSE)=1,VLOOKUP($D284,[5]med!$A$5:$J$999,10,FALSE),0),0)</f>
        <v>0</v>
      </c>
      <c r="K284" s="12">
        <f>+IFERROR(IF(VLOOKUP($D284,[5]min!$A$4:$E$995,5,FALSE)=1,VLOOKUP($D284,[5]min!$A$4:$J$995,10,FALSE),0),0)</f>
        <v>0</v>
      </c>
      <c r="L284" s="38">
        <f>+IFERROR(VLOOKUP($D284,[5]max!$A$4:$K$996,7,FALSE),0)</f>
        <v>1.32</v>
      </c>
    </row>
    <row r="285" spans="1:12" x14ac:dyDescent="0.25">
      <c r="A285" s="29" t="s">
        <v>294</v>
      </c>
      <c r="B285" s="5" t="s">
        <v>418</v>
      </c>
      <c r="C285" s="41" t="s">
        <v>419</v>
      </c>
      <c r="D285" s="6" t="s">
        <v>420</v>
      </c>
      <c r="E285" s="30">
        <f>VLOOKUP($D285,[5]max!$A$4:$D$369,2,FALSE)</f>
        <v>6612</v>
      </c>
      <c r="F285" s="7">
        <f>+IFERROR(IF(VLOOKUP($D285,[5]max!$A$4:$E$994,5,FALSE)=1,VLOOKUP($D285,[5]max!$A$4:$J$994,6,FALSE),0),0)</f>
        <v>0</v>
      </c>
      <c r="G285" s="39">
        <f>+IFERROR(IF(VLOOKUP($D285,[5]med!$A$5:$E$999,5,FALSE)=1,VLOOKUP($D285,[5]med!$A$5:$J$999,6,FALSE),0),0)</f>
        <v>0</v>
      </c>
      <c r="H285" s="39">
        <f>+IFERROR(IF(VLOOKUP($D285,[5]min!$A$4:$E$995,5,FALSE)=1,VLOOKUP($D285,[5]min!$A$4:$J$995,6,FALSE),0),0)</f>
        <v>0</v>
      </c>
      <c r="I285" s="31">
        <f>+IFERROR(IF(VLOOKUP($D285,[5]max!$A$4:$E$994,5,FALSE)=1,VLOOKUP($D285,[5]max!$A$4:$J$994,10,FALSE),0),0)</f>
        <v>0</v>
      </c>
      <c r="J285" s="8">
        <f>+IFERROR(IF(VLOOKUP($D285,[5]med!$A$5:$E$999,5,FALSE)=1,VLOOKUP($D285,[5]med!$A$5:$J$999,10,FALSE),0),0)</f>
        <v>0</v>
      </c>
      <c r="K285" s="8">
        <f>+IFERROR(IF(VLOOKUP($D285,[5]min!$A$4:$E$995,5,FALSE)=1,VLOOKUP($D285,[5]min!$A$4:$J$995,10,FALSE),0),0)</f>
        <v>0</v>
      </c>
      <c r="L285" s="40">
        <f>+IFERROR(VLOOKUP($D285,[5]max!$A$4:$K$996,7,FALSE),0)</f>
        <v>1.7</v>
      </c>
    </row>
    <row r="286" spans="1:12" x14ac:dyDescent="0.25">
      <c r="A286" s="29" t="s">
        <v>294</v>
      </c>
      <c r="B286" s="5" t="s">
        <v>418</v>
      </c>
      <c r="C286" s="41"/>
      <c r="D286" s="6" t="s">
        <v>421</v>
      </c>
      <c r="E286" s="30">
        <f>VLOOKUP($D286,[5]max!$A$4:$D$369,2,FALSE)</f>
        <v>6611</v>
      </c>
      <c r="F286" s="7">
        <f>+IFERROR(IF(VLOOKUP($D286,[5]max!$A$4:$E$994,5,FALSE)=1,VLOOKUP($D286,[5]max!$A$4:$J$994,6,FALSE),0),0)</f>
        <v>0</v>
      </c>
      <c r="G286" s="39">
        <f>+IFERROR(IF(VLOOKUP($D286,[5]med!$A$5:$E$999,5,FALSE)=1,VLOOKUP($D286,[5]med!$A$5:$J$999,6,FALSE),0),0)</f>
        <v>0</v>
      </c>
      <c r="H286" s="39">
        <f>+IFERROR(IF(VLOOKUP($D286,[5]min!$A$4:$E$995,5,FALSE)=1,VLOOKUP($D286,[5]min!$A$4:$J$995,6,FALSE),0),0)</f>
        <v>0</v>
      </c>
      <c r="I286" s="31">
        <f>+IFERROR(IF(VLOOKUP($D286,[5]max!$A$4:$E$994,5,FALSE)=1,VLOOKUP($D286,[5]max!$A$4:$J$994,10,FALSE),0),0)</f>
        <v>0</v>
      </c>
      <c r="J286" s="8">
        <f>+IFERROR(IF(VLOOKUP($D286,[5]med!$A$5:$E$999,5,FALSE)=1,VLOOKUP($D286,[5]med!$A$5:$J$999,10,FALSE),0),0)</f>
        <v>0</v>
      </c>
      <c r="K286" s="8">
        <f>+IFERROR(IF(VLOOKUP($D286,[5]min!$A$4:$E$995,5,FALSE)=1,VLOOKUP($D286,[5]min!$A$4:$J$995,10,FALSE),0),0)</f>
        <v>0</v>
      </c>
      <c r="L286" s="40">
        <f>+IFERROR(VLOOKUP($D286,[5]max!$A$4:$K$996,7,FALSE),0)</f>
        <v>1.7</v>
      </c>
    </row>
    <row r="287" spans="1:12" x14ac:dyDescent="0.25">
      <c r="A287" s="29" t="s">
        <v>294</v>
      </c>
      <c r="B287" s="5" t="s">
        <v>418</v>
      </c>
      <c r="C287" s="41"/>
      <c r="D287" s="6" t="s">
        <v>422</v>
      </c>
      <c r="E287" s="30">
        <f>VLOOKUP($D287,[5]max!$A$4:$D$369,2,FALSE)</f>
        <v>6611</v>
      </c>
      <c r="F287" s="7">
        <f>+IFERROR(IF(VLOOKUP($D287,[5]max!$A$4:$E$994,5,FALSE)=1,VLOOKUP($D287,[5]max!$A$4:$J$994,6,FALSE),0),0)</f>
        <v>0</v>
      </c>
      <c r="G287" s="39">
        <f>+IFERROR(IF(VLOOKUP($D287,[5]med!$A$5:$E$999,5,FALSE)=1,VLOOKUP($D287,[5]med!$A$5:$J$999,6,FALSE),0),0)</f>
        <v>0</v>
      </c>
      <c r="H287" s="39">
        <f>+IFERROR(IF(VLOOKUP($D287,[5]min!$A$4:$E$995,5,FALSE)=1,VLOOKUP($D287,[5]min!$A$4:$J$995,6,FALSE),0),0)</f>
        <v>0</v>
      </c>
      <c r="I287" s="31">
        <f>+IFERROR(IF(VLOOKUP($D287,[5]max!$A$4:$E$994,5,FALSE)=1,VLOOKUP($D287,[5]max!$A$4:$J$994,10,FALSE),0),0)</f>
        <v>0</v>
      </c>
      <c r="J287" s="8">
        <f>+IFERROR(IF(VLOOKUP($D287,[5]med!$A$5:$E$999,5,FALSE)=1,VLOOKUP($D287,[5]med!$A$5:$J$999,10,FALSE),0),0)</f>
        <v>0</v>
      </c>
      <c r="K287" s="8">
        <f>+IFERROR(IF(VLOOKUP($D287,[5]min!$A$4:$E$995,5,FALSE)=1,VLOOKUP($D287,[5]min!$A$4:$J$995,10,FALSE),0),0)</f>
        <v>0</v>
      </c>
      <c r="L287" s="40">
        <f>+IFERROR(VLOOKUP($D287,[5]max!$A$4:$K$996,7,FALSE),0)</f>
        <v>1.7</v>
      </c>
    </row>
    <row r="288" spans="1:12" x14ac:dyDescent="0.25">
      <c r="A288" s="29" t="s">
        <v>294</v>
      </c>
      <c r="B288" s="5" t="s">
        <v>418</v>
      </c>
      <c r="C288" s="41"/>
      <c r="D288" s="6" t="s">
        <v>423</v>
      </c>
      <c r="E288" s="30">
        <f>VLOOKUP($D288,[5]max!$A$4:$D$369,2,FALSE)</f>
        <v>6611</v>
      </c>
      <c r="F288" s="7">
        <f>+IFERROR(IF(VLOOKUP($D288,[5]max!$A$4:$E$994,5,FALSE)=1,VLOOKUP($D288,[5]max!$A$4:$J$994,6,FALSE),0),0)</f>
        <v>0</v>
      </c>
      <c r="G288" s="39">
        <f>+IFERROR(IF(VLOOKUP($D288,[5]med!$A$5:$E$999,5,FALSE)=1,VLOOKUP($D288,[5]med!$A$5:$J$999,6,FALSE),0),0)</f>
        <v>0</v>
      </c>
      <c r="H288" s="39">
        <f>+IFERROR(IF(VLOOKUP($D288,[5]min!$A$4:$E$995,5,FALSE)=1,VLOOKUP($D288,[5]min!$A$4:$J$995,6,FALSE),0),0)</f>
        <v>0</v>
      </c>
      <c r="I288" s="31">
        <f>+IFERROR(IF(VLOOKUP($D288,[5]max!$A$4:$E$994,5,FALSE)=1,VLOOKUP($D288,[5]max!$A$4:$J$994,10,FALSE),0),0)</f>
        <v>0</v>
      </c>
      <c r="J288" s="8">
        <f>+IFERROR(IF(VLOOKUP($D288,[5]med!$A$5:$E$999,5,FALSE)=1,VLOOKUP($D288,[5]med!$A$5:$J$999,10,FALSE),0),0)</f>
        <v>0</v>
      </c>
      <c r="K288" s="8">
        <f>+IFERROR(IF(VLOOKUP($D288,[5]min!$A$4:$E$995,5,FALSE)=1,VLOOKUP($D288,[5]min!$A$4:$J$995,10,FALSE),0),0)</f>
        <v>0</v>
      </c>
      <c r="L288" s="40">
        <f>+IFERROR(VLOOKUP($D288,[5]max!$A$4:$K$996,7,FALSE),0)</f>
        <v>1.7</v>
      </c>
    </row>
    <row r="289" spans="1:12" x14ac:dyDescent="0.25">
      <c r="A289" s="29" t="s">
        <v>294</v>
      </c>
      <c r="B289" s="5" t="s">
        <v>418</v>
      </c>
      <c r="C289" s="41"/>
      <c r="D289" s="6" t="s">
        <v>424</v>
      </c>
      <c r="E289" s="30">
        <f>VLOOKUP($D289,[5]max!$A$4:$D$369,2,FALSE)</f>
        <v>6611</v>
      </c>
      <c r="F289" s="7">
        <f>+IFERROR(IF(VLOOKUP($D289,[5]max!$A$4:$E$994,5,FALSE)=1,VLOOKUP($D289,[5]max!$A$4:$J$994,6,FALSE),0),0)</f>
        <v>0</v>
      </c>
      <c r="G289" s="39">
        <f>+IFERROR(IF(VLOOKUP($D289,[5]med!$A$5:$E$999,5,FALSE)=1,VLOOKUP($D289,[5]med!$A$5:$J$999,6,FALSE),0),0)</f>
        <v>0</v>
      </c>
      <c r="H289" s="39">
        <f>+IFERROR(IF(VLOOKUP($D289,[5]min!$A$4:$E$995,5,FALSE)=1,VLOOKUP($D289,[5]min!$A$4:$J$995,6,FALSE),0),0)</f>
        <v>0</v>
      </c>
      <c r="I289" s="31">
        <f>+IFERROR(IF(VLOOKUP($D289,[5]max!$A$4:$E$994,5,FALSE)=1,VLOOKUP($D289,[5]max!$A$4:$J$994,10,FALSE),0),0)</f>
        <v>0</v>
      </c>
      <c r="J289" s="8">
        <f>+IFERROR(IF(VLOOKUP($D289,[5]med!$A$5:$E$999,5,FALSE)=1,VLOOKUP($D289,[5]med!$A$5:$J$999,10,FALSE),0),0)</f>
        <v>0</v>
      </c>
      <c r="K289" s="8">
        <f>+IFERROR(IF(VLOOKUP($D289,[5]min!$A$4:$E$995,5,FALSE)=1,VLOOKUP($D289,[5]min!$A$4:$J$995,10,FALSE),0),0)</f>
        <v>0</v>
      </c>
      <c r="L289" s="40">
        <f>+IFERROR(VLOOKUP($D289,[5]max!$A$4:$K$996,7,FALSE),0)</f>
        <v>1.7</v>
      </c>
    </row>
    <row r="290" spans="1:12" x14ac:dyDescent="0.25">
      <c r="A290" s="29" t="s">
        <v>294</v>
      </c>
      <c r="B290" s="5" t="s">
        <v>418</v>
      </c>
      <c r="C290" s="41"/>
      <c r="D290" s="6" t="s">
        <v>425</v>
      </c>
      <c r="E290" s="30">
        <f>VLOOKUP($D290,[5]max!$A$4:$D$369,2,FALSE)</f>
        <v>6611</v>
      </c>
      <c r="F290" s="7">
        <f>+IFERROR(IF(VLOOKUP($D290,[5]max!$A$4:$E$994,5,FALSE)=1,VLOOKUP($D290,[5]max!$A$4:$J$994,6,FALSE),0),0)</f>
        <v>0</v>
      </c>
      <c r="G290" s="39">
        <f>+IFERROR(IF(VLOOKUP($D290,[5]med!$A$5:$E$999,5,FALSE)=1,VLOOKUP($D290,[5]med!$A$5:$J$999,6,FALSE),0),0)</f>
        <v>0</v>
      </c>
      <c r="H290" s="39">
        <f>+IFERROR(IF(VLOOKUP($D290,[5]min!$A$4:$E$995,5,FALSE)=1,VLOOKUP($D290,[5]min!$A$4:$J$995,6,FALSE),0),0)</f>
        <v>0</v>
      </c>
      <c r="I290" s="31">
        <f>+IFERROR(IF(VLOOKUP($D290,[5]max!$A$4:$E$994,5,FALSE)=1,VLOOKUP($D290,[5]max!$A$4:$J$994,10,FALSE),0),0)</f>
        <v>0</v>
      </c>
      <c r="J290" s="8">
        <f>+IFERROR(IF(VLOOKUP($D290,[5]med!$A$5:$E$999,5,FALSE)=1,VLOOKUP($D290,[5]med!$A$5:$J$999,10,FALSE),0),0)</f>
        <v>0</v>
      </c>
      <c r="K290" s="8">
        <f>+IFERROR(IF(VLOOKUP($D290,[5]min!$A$4:$E$995,5,FALSE)=1,VLOOKUP($D290,[5]min!$A$4:$J$995,10,FALSE),0),0)</f>
        <v>0</v>
      </c>
      <c r="L290" s="40">
        <f>+IFERROR(VLOOKUP($D290,[5]max!$A$4:$K$996,7,FALSE),0)</f>
        <v>1.7</v>
      </c>
    </row>
    <row r="291" spans="1:12" x14ac:dyDescent="0.25">
      <c r="A291" s="29" t="s">
        <v>294</v>
      </c>
      <c r="B291" s="5" t="s">
        <v>418</v>
      </c>
      <c r="C291" s="41"/>
      <c r="D291" s="6" t="s">
        <v>426</v>
      </c>
      <c r="E291" s="30">
        <f>VLOOKUP($D291,[5]max!$A$4:$D$369,2,FALSE)</f>
        <v>6612</v>
      </c>
      <c r="F291" s="7">
        <f>+IFERROR(IF(VLOOKUP($D291,[5]max!$A$4:$E$994,5,FALSE)=1,VLOOKUP($D291,[5]max!$A$4:$J$994,6,FALSE),0),0)</f>
        <v>0</v>
      </c>
      <c r="G291" s="39">
        <f>+IFERROR(IF(VLOOKUP($D291,[5]med!$A$5:$E$999,5,FALSE)=1,VLOOKUP($D291,[5]med!$A$5:$J$999,6,FALSE),0),0)</f>
        <v>0</v>
      </c>
      <c r="H291" s="39">
        <f>+IFERROR(IF(VLOOKUP($D291,[5]min!$A$4:$E$995,5,FALSE)=1,VLOOKUP($D291,[5]min!$A$4:$J$995,6,FALSE),0),0)</f>
        <v>0</v>
      </c>
      <c r="I291" s="31">
        <f>+IFERROR(IF(VLOOKUP($D291,[5]max!$A$4:$E$994,5,FALSE)=1,VLOOKUP($D291,[5]max!$A$4:$J$994,10,FALSE),0),0)</f>
        <v>0</v>
      </c>
      <c r="J291" s="8">
        <f>+IFERROR(IF(VLOOKUP($D291,[5]med!$A$5:$E$999,5,FALSE)=1,VLOOKUP($D291,[5]med!$A$5:$J$999,10,FALSE),0),0)</f>
        <v>0</v>
      </c>
      <c r="K291" s="8">
        <f>+IFERROR(IF(VLOOKUP($D291,[5]min!$A$4:$E$995,5,FALSE)=1,VLOOKUP($D291,[5]min!$A$4:$J$995,10,FALSE),0),0)</f>
        <v>0</v>
      </c>
      <c r="L291" s="40">
        <f>+IFERROR(VLOOKUP($D291,[5]max!$A$4:$K$996,7,FALSE),0)</f>
        <v>1.7</v>
      </c>
    </row>
    <row r="292" spans="1:12" x14ac:dyDescent="0.25">
      <c r="A292" s="29" t="s">
        <v>294</v>
      </c>
      <c r="B292" s="5" t="s">
        <v>418</v>
      </c>
      <c r="C292" s="41"/>
      <c r="D292" s="6" t="s">
        <v>427</v>
      </c>
      <c r="E292" s="30">
        <f>VLOOKUP($D292,[5]max!$A$4:$D$369,2,FALSE)</f>
        <v>6612</v>
      </c>
      <c r="F292" s="7">
        <f>+IFERROR(IF(VLOOKUP($D292,[5]max!$A$4:$E$994,5,FALSE)=1,VLOOKUP($D292,[5]max!$A$4:$J$994,6,FALSE),0),0)</f>
        <v>0</v>
      </c>
      <c r="G292" s="39">
        <f>+IFERROR(IF(VLOOKUP($D292,[5]med!$A$5:$E$999,5,FALSE)=1,VLOOKUP($D292,[5]med!$A$5:$J$999,6,FALSE),0),0)</f>
        <v>0</v>
      </c>
      <c r="H292" s="39">
        <f>+IFERROR(IF(VLOOKUP($D292,[5]min!$A$4:$E$995,5,FALSE)=1,VLOOKUP($D292,[5]min!$A$4:$J$995,6,FALSE),0),0)</f>
        <v>0</v>
      </c>
      <c r="I292" s="31">
        <f>+IFERROR(IF(VLOOKUP($D292,[5]max!$A$4:$E$994,5,FALSE)=1,VLOOKUP($D292,[5]max!$A$4:$J$994,10,FALSE),0),0)</f>
        <v>0</v>
      </c>
      <c r="J292" s="8">
        <f>+IFERROR(IF(VLOOKUP($D292,[5]med!$A$5:$E$999,5,FALSE)=1,VLOOKUP($D292,[5]med!$A$5:$J$999,10,FALSE),0),0)</f>
        <v>0</v>
      </c>
      <c r="K292" s="8">
        <f>+IFERROR(IF(VLOOKUP($D292,[5]min!$A$4:$E$995,5,FALSE)=1,VLOOKUP($D292,[5]min!$A$4:$J$995,10,FALSE),0),0)</f>
        <v>0</v>
      </c>
      <c r="L292" s="40">
        <f>+IFERROR(VLOOKUP($D292,[5]max!$A$4:$K$996,7,FALSE),0)</f>
        <v>1.7</v>
      </c>
    </row>
    <row r="293" spans="1:12" x14ac:dyDescent="0.25">
      <c r="A293" s="29" t="s">
        <v>294</v>
      </c>
      <c r="B293" s="5" t="s">
        <v>418</v>
      </c>
      <c r="C293" s="41"/>
      <c r="D293" s="6" t="s">
        <v>428</v>
      </c>
      <c r="E293" s="30">
        <f>VLOOKUP($D293,[5]max!$A$4:$D$369,2,FALSE)</f>
        <v>6612</v>
      </c>
      <c r="F293" s="7">
        <f>+IFERROR(IF(VLOOKUP($D293,[5]max!$A$4:$E$994,5,FALSE)=1,VLOOKUP($D293,[5]max!$A$4:$J$994,6,FALSE),0),0)</f>
        <v>0</v>
      </c>
      <c r="G293" s="39">
        <f>+IFERROR(IF(VLOOKUP($D293,[5]med!$A$5:$E$999,5,FALSE)=1,VLOOKUP($D293,[5]med!$A$5:$J$999,6,FALSE),0),0)</f>
        <v>0</v>
      </c>
      <c r="H293" s="39">
        <f>+IFERROR(IF(VLOOKUP($D293,[5]min!$A$4:$E$995,5,FALSE)=1,VLOOKUP($D293,[5]min!$A$4:$J$995,6,FALSE),0),0)</f>
        <v>0</v>
      </c>
      <c r="I293" s="31">
        <f>+IFERROR(IF(VLOOKUP($D293,[5]max!$A$4:$E$994,5,FALSE)=1,VLOOKUP($D293,[5]max!$A$4:$J$994,10,FALSE),0),0)</f>
        <v>0</v>
      </c>
      <c r="J293" s="8">
        <f>+IFERROR(IF(VLOOKUP($D293,[5]med!$A$5:$E$999,5,FALSE)=1,VLOOKUP($D293,[5]med!$A$5:$J$999,10,FALSE),0),0)</f>
        <v>0</v>
      </c>
      <c r="K293" s="8">
        <f>+IFERROR(IF(VLOOKUP($D293,[5]min!$A$4:$E$995,5,FALSE)=1,VLOOKUP($D293,[5]min!$A$4:$J$995,10,FALSE),0),0)</f>
        <v>0</v>
      </c>
      <c r="L293" s="40">
        <f>+IFERROR(VLOOKUP($D293,[5]max!$A$4:$K$996,7,FALSE),0)</f>
        <v>1.7</v>
      </c>
    </row>
    <row r="294" spans="1:12" x14ac:dyDescent="0.25">
      <c r="A294" s="29" t="s">
        <v>294</v>
      </c>
      <c r="B294" s="5" t="s">
        <v>418</v>
      </c>
      <c r="C294" s="41"/>
      <c r="D294" s="6" t="s">
        <v>429</v>
      </c>
      <c r="E294" s="30">
        <f>VLOOKUP($D294,[5]max!$A$4:$D$369,2,FALSE)</f>
        <v>6612</v>
      </c>
      <c r="F294" s="7">
        <f>+IFERROR(IF(VLOOKUP($D294,[5]max!$A$4:$E$994,5,FALSE)=1,VLOOKUP($D294,[5]max!$A$4:$J$994,6,FALSE),0),0)</f>
        <v>0</v>
      </c>
      <c r="G294" s="39">
        <f>+IFERROR(IF(VLOOKUP($D294,[5]med!$A$5:$E$999,5,FALSE)=1,VLOOKUP($D294,[5]med!$A$5:$J$999,6,FALSE),0),0)</f>
        <v>0</v>
      </c>
      <c r="H294" s="39">
        <f>+IFERROR(IF(VLOOKUP($D294,[5]min!$A$4:$E$995,5,FALSE)=1,VLOOKUP($D294,[5]min!$A$4:$J$995,6,FALSE),0),0)</f>
        <v>0</v>
      </c>
      <c r="I294" s="31">
        <f>+IFERROR(IF(VLOOKUP($D294,[5]max!$A$4:$E$994,5,FALSE)=1,VLOOKUP($D294,[5]max!$A$4:$J$994,10,FALSE),0),0)</f>
        <v>0</v>
      </c>
      <c r="J294" s="8">
        <f>+IFERROR(IF(VLOOKUP($D294,[5]med!$A$5:$E$999,5,FALSE)=1,VLOOKUP($D294,[5]med!$A$5:$J$999,10,FALSE),0),0)</f>
        <v>0</v>
      </c>
      <c r="K294" s="8">
        <f>+IFERROR(IF(VLOOKUP($D294,[5]min!$A$4:$E$995,5,FALSE)=1,VLOOKUP($D294,[5]min!$A$4:$J$995,10,FALSE),0),0)</f>
        <v>0</v>
      </c>
      <c r="L294" s="40">
        <f>+IFERROR(VLOOKUP($D294,[5]max!$A$4:$K$996,7,FALSE),0)</f>
        <v>1.7</v>
      </c>
    </row>
    <row r="295" spans="1:12" x14ac:dyDescent="0.25">
      <c r="A295" s="29" t="s">
        <v>294</v>
      </c>
      <c r="B295" s="5" t="s">
        <v>418</v>
      </c>
      <c r="C295" s="41"/>
      <c r="D295" s="6" t="s">
        <v>430</v>
      </c>
      <c r="E295" s="30">
        <f>VLOOKUP($D295,[5]max!$A$4:$D$369,2,FALSE)</f>
        <v>6613</v>
      </c>
      <c r="F295" s="7">
        <f>+IFERROR(IF(VLOOKUP($D295,[5]max!$A$4:$E$994,5,FALSE)=1,VLOOKUP($D295,[5]max!$A$4:$J$994,6,FALSE),0),0)</f>
        <v>0</v>
      </c>
      <c r="G295" s="39">
        <f>+IFERROR(IF(VLOOKUP($D295,[5]med!$A$5:$E$999,5,FALSE)=1,VLOOKUP($D295,[5]med!$A$5:$J$999,6,FALSE),0),0)</f>
        <v>0</v>
      </c>
      <c r="H295" s="39">
        <f>+IFERROR(IF(VLOOKUP($D295,[5]min!$A$4:$E$995,5,FALSE)=1,VLOOKUP($D295,[5]min!$A$4:$J$995,6,FALSE),0),0)</f>
        <v>0</v>
      </c>
      <c r="I295" s="31">
        <f>+IFERROR(IF(VLOOKUP($D295,[5]max!$A$4:$E$994,5,FALSE)=1,VLOOKUP($D295,[5]max!$A$4:$J$994,10,FALSE),0),0)</f>
        <v>0</v>
      </c>
      <c r="J295" s="8">
        <f>+IFERROR(IF(VLOOKUP($D295,[5]med!$A$5:$E$999,5,FALSE)=1,VLOOKUP($D295,[5]med!$A$5:$J$999,10,FALSE),0),0)</f>
        <v>0</v>
      </c>
      <c r="K295" s="8">
        <f>+IFERROR(IF(VLOOKUP($D295,[5]min!$A$4:$E$995,5,FALSE)=1,VLOOKUP($D295,[5]min!$A$4:$J$995,10,FALSE),0),0)</f>
        <v>0</v>
      </c>
      <c r="L295" s="40">
        <f>+IFERROR(VLOOKUP($D295,[5]max!$A$4:$K$996,7,FALSE),0)</f>
        <v>1.7</v>
      </c>
    </row>
    <row r="296" spans="1:12" x14ac:dyDescent="0.25">
      <c r="A296" s="29" t="s">
        <v>294</v>
      </c>
      <c r="B296" s="5" t="s">
        <v>418</v>
      </c>
      <c r="C296" s="41"/>
      <c r="D296" s="6" t="s">
        <v>431</v>
      </c>
      <c r="E296" s="30">
        <f>VLOOKUP($D296,[5]max!$A$4:$D$369,2,FALSE)</f>
        <v>6613</v>
      </c>
      <c r="F296" s="7">
        <f>+IFERROR(IF(VLOOKUP($D296,[5]max!$A$4:$E$994,5,FALSE)=1,VLOOKUP($D296,[5]max!$A$4:$J$994,6,FALSE),0),0)</f>
        <v>0</v>
      </c>
      <c r="G296" s="39">
        <f>+IFERROR(IF(VLOOKUP($D296,[5]med!$A$5:$E$999,5,FALSE)=1,VLOOKUP($D296,[5]med!$A$5:$J$999,6,FALSE),0),0)</f>
        <v>0</v>
      </c>
      <c r="H296" s="39">
        <f>+IFERROR(IF(VLOOKUP($D296,[5]min!$A$4:$E$995,5,FALSE)=1,VLOOKUP($D296,[5]min!$A$4:$J$995,6,FALSE),0),0)</f>
        <v>0</v>
      </c>
      <c r="I296" s="31">
        <f>+IFERROR(IF(VLOOKUP($D296,[5]max!$A$4:$E$994,5,FALSE)=1,VLOOKUP($D296,[5]max!$A$4:$J$994,10,FALSE),0),0)</f>
        <v>0</v>
      </c>
      <c r="J296" s="8">
        <f>+IFERROR(IF(VLOOKUP($D296,[5]med!$A$5:$E$999,5,FALSE)=1,VLOOKUP($D296,[5]med!$A$5:$J$999,10,FALSE),0),0)</f>
        <v>0</v>
      </c>
      <c r="K296" s="8">
        <f>+IFERROR(IF(VLOOKUP($D296,[5]min!$A$4:$E$995,5,FALSE)=1,VLOOKUP($D296,[5]min!$A$4:$J$995,10,FALSE),0),0)</f>
        <v>0</v>
      </c>
      <c r="L296" s="40">
        <f>+IFERROR(VLOOKUP($D296,[5]max!$A$4:$K$996,7,FALSE),0)</f>
        <v>1.7</v>
      </c>
    </row>
    <row r="297" spans="1:12" x14ac:dyDescent="0.25">
      <c r="A297" s="29" t="s">
        <v>294</v>
      </c>
      <c r="B297" s="5" t="s">
        <v>418</v>
      </c>
      <c r="C297" s="41"/>
      <c r="D297" s="6" t="s">
        <v>432</v>
      </c>
      <c r="E297" s="30">
        <f>VLOOKUP($D297,[5]max!$A$4:$D$369,2,FALSE)</f>
        <v>6613</v>
      </c>
      <c r="F297" s="7">
        <f>+IFERROR(IF(VLOOKUP($D297,[5]max!$A$4:$E$994,5,FALSE)=1,VLOOKUP($D297,[5]max!$A$4:$J$994,6,FALSE),0),0)</f>
        <v>0</v>
      </c>
      <c r="G297" s="39">
        <f>+IFERROR(IF(VLOOKUP($D297,[5]med!$A$5:$E$999,5,FALSE)=1,VLOOKUP($D297,[5]med!$A$5:$J$999,6,FALSE),0),0)</f>
        <v>0</v>
      </c>
      <c r="H297" s="39">
        <f>+IFERROR(IF(VLOOKUP($D297,[5]min!$A$4:$E$995,5,FALSE)=1,VLOOKUP($D297,[5]min!$A$4:$J$995,6,FALSE),0),0)</f>
        <v>0</v>
      </c>
      <c r="I297" s="31">
        <f>+IFERROR(IF(VLOOKUP($D297,[5]max!$A$4:$E$994,5,FALSE)=1,VLOOKUP($D297,[5]max!$A$4:$J$994,10,FALSE),0),0)</f>
        <v>0</v>
      </c>
      <c r="J297" s="8">
        <f>+IFERROR(IF(VLOOKUP($D297,[5]med!$A$5:$E$999,5,FALSE)=1,VLOOKUP($D297,[5]med!$A$5:$J$999,10,FALSE),0),0)</f>
        <v>0</v>
      </c>
      <c r="K297" s="8">
        <f>+IFERROR(IF(VLOOKUP($D297,[5]min!$A$4:$E$995,5,FALSE)=1,VLOOKUP($D297,[5]min!$A$4:$J$995,10,FALSE),0),0)</f>
        <v>0</v>
      </c>
      <c r="L297" s="40">
        <f>+IFERROR(VLOOKUP($D297,[5]max!$A$4:$K$996,7,FALSE),0)</f>
        <v>1.7</v>
      </c>
    </row>
    <row r="298" spans="1:12" x14ac:dyDescent="0.25">
      <c r="A298" s="29" t="s">
        <v>294</v>
      </c>
      <c r="B298" s="5" t="s">
        <v>418</v>
      </c>
      <c r="C298" s="41"/>
      <c r="D298" s="6" t="s">
        <v>433</v>
      </c>
      <c r="E298" s="30">
        <f>VLOOKUP($D298,[5]max!$A$4:$D$369,2,FALSE)</f>
        <v>6613</v>
      </c>
      <c r="F298" s="7">
        <f>+IFERROR(IF(VLOOKUP($D298,[5]max!$A$4:$E$994,5,FALSE)=1,VLOOKUP($D298,[5]max!$A$4:$J$994,6,FALSE),0),0)</f>
        <v>0</v>
      </c>
      <c r="G298" s="39">
        <f>+IFERROR(IF(VLOOKUP($D298,[5]med!$A$5:$E$999,5,FALSE)=1,VLOOKUP($D298,[5]med!$A$5:$J$999,6,FALSE),0),0)</f>
        <v>0</v>
      </c>
      <c r="H298" s="39">
        <f>+IFERROR(IF(VLOOKUP($D298,[5]min!$A$4:$E$995,5,FALSE)=1,VLOOKUP($D298,[5]min!$A$4:$J$995,6,FALSE),0),0)</f>
        <v>0</v>
      </c>
      <c r="I298" s="31">
        <f>+IFERROR(IF(VLOOKUP($D298,[5]max!$A$4:$E$994,5,FALSE)=1,VLOOKUP($D298,[5]max!$A$4:$J$994,10,FALSE),0),0)</f>
        <v>0</v>
      </c>
      <c r="J298" s="8">
        <f>+IFERROR(IF(VLOOKUP($D298,[5]med!$A$5:$E$999,5,FALSE)=1,VLOOKUP($D298,[5]med!$A$5:$J$999,10,FALSE),0),0)</f>
        <v>0</v>
      </c>
      <c r="K298" s="8">
        <f>+IFERROR(IF(VLOOKUP($D298,[5]min!$A$4:$E$995,5,FALSE)=1,VLOOKUP($D298,[5]min!$A$4:$J$995,10,FALSE),0),0)</f>
        <v>0</v>
      </c>
      <c r="L298" s="40">
        <f>+IFERROR(VLOOKUP($D298,[5]max!$A$4:$K$996,7,FALSE),0)</f>
        <v>1.7</v>
      </c>
    </row>
    <row r="299" spans="1:12" x14ac:dyDescent="0.25">
      <c r="A299" s="29" t="s">
        <v>294</v>
      </c>
      <c r="B299" s="5" t="s">
        <v>418</v>
      </c>
      <c r="C299" s="41"/>
      <c r="D299" s="6" t="s">
        <v>434</v>
      </c>
      <c r="E299" s="30">
        <f>VLOOKUP($D299,[5]max!$A$4:$D$369,2,FALSE)</f>
        <v>6613</v>
      </c>
      <c r="F299" s="7">
        <f>+IFERROR(IF(VLOOKUP($D299,[5]max!$A$4:$E$994,5,FALSE)=1,VLOOKUP($D299,[5]max!$A$4:$J$994,6,FALSE),0),0)</f>
        <v>0</v>
      </c>
      <c r="G299" s="39">
        <f>+IFERROR(IF(VLOOKUP($D299,[5]med!$A$5:$E$999,5,FALSE)=1,VLOOKUP($D299,[5]med!$A$5:$J$999,6,FALSE),0),0)</f>
        <v>0</v>
      </c>
      <c r="H299" s="39">
        <f>+IFERROR(IF(VLOOKUP($D299,[5]min!$A$4:$E$995,5,FALSE)=1,VLOOKUP($D299,[5]min!$A$4:$J$995,6,FALSE),0),0)</f>
        <v>0</v>
      </c>
      <c r="I299" s="31">
        <f>+IFERROR(IF(VLOOKUP($D299,[5]max!$A$4:$E$994,5,FALSE)=1,VLOOKUP($D299,[5]max!$A$4:$J$994,10,FALSE),0),0)</f>
        <v>0</v>
      </c>
      <c r="J299" s="8">
        <f>+IFERROR(IF(VLOOKUP($D299,[5]med!$A$5:$E$999,5,FALSE)=1,VLOOKUP($D299,[5]med!$A$5:$J$999,10,FALSE),0),0)</f>
        <v>0</v>
      </c>
      <c r="K299" s="8">
        <f>+IFERROR(IF(VLOOKUP($D299,[5]min!$A$4:$E$995,5,FALSE)=1,VLOOKUP($D299,[5]min!$A$4:$J$995,10,FALSE),0),0)</f>
        <v>0</v>
      </c>
      <c r="L299" s="40">
        <f>+IFERROR(VLOOKUP($D299,[5]max!$A$4:$K$996,7,FALSE),0)</f>
        <v>1.7</v>
      </c>
    </row>
    <row r="300" spans="1:12" x14ac:dyDescent="0.25">
      <c r="A300" s="29" t="s">
        <v>294</v>
      </c>
      <c r="B300" s="5" t="s">
        <v>418</v>
      </c>
      <c r="C300" s="41"/>
      <c r="D300" s="6" t="s">
        <v>435</v>
      </c>
      <c r="E300" s="30">
        <f>VLOOKUP($D300,[5]max!$A$4:$D$369,2,FALSE)</f>
        <v>6614</v>
      </c>
      <c r="F300" s="7">
        <f>+IFERROR(IF(VLOOKUP($D300,[5]max!$A$4:$E$994,5,FALSE)=1,VLOOKUP($D300,[5]max!$A$4:$J$994,6,FALSE),0),0)</f>
        <v>0</v>
      </c>
      <c r="G300" s="39">
        <f>+IFERROR(IF(VLOOKUP($D300,[5]med!$A$5:$E$999,5,FALSE)=1,VLOOKUP($D300,[5]med!$A$5:$J$999,6,FALSE),0),0)</f>
        <v>0</v>
      </c>
      <c r="H300" s="39">
        <f>+IFERROR(IF(VLOOKUP($D300,[5]min!$A$4:$E$995,5,FALSE)=1,VLOOKUP($D300,[5]min!$A$4:$J$995,6,FALSE),0),0)</f>
        <v>0</v>
      </c>
      <c r="I300" s="31">
        <f>+IFERROR(IF(VLOOKUP($D300,[5]max!$A$4:$E$994,5,FALSE)=1,VLOOKUP($D300,[5]max!$A$4:$J$994,10,FALSE),0),0)</f>
        <v>0</v>
      </c>
      <c r="J300" s="8">
        <f>+IFERROR(IF(VLOOKUP($D300,[5]med!$A$5:$E$999,5,FALSE)=1,VLOOKUP($D300,[5]med!$A$5:$J$999,10,FALSE),0),0)</f>
        <v>0</v>
      </c>
      <c r="K300" s="8">
        <f>+IFERROR(IF(VLOOKUP($D300,[5]min!$A$4:$E$995,5,FALSE)=1,VLOOKUP($D300,[5]min!$A$4:$J$995,10,FALSE),0),0)</f>
        <v>0</v>
      </c>
      <c r="L300" s="40">
        <f>+IFERROR(VLOOKUP($D300,[5]max!$A$4:$K$996,7,FALSE),0)</f>
        <v>1.7</v>
      </c>
    </row>
    <row r="301" spans="1:12" x14ac:dyDescent="0.25">
      <c r="A301" s="29" t="s">
        <v>294</v>
      </c>
      <c r="B301" s="5" t="s">
        <v>418</v>
      </c>
      <c r="C301" s="41"/>
      <c r="D301" s="6" t="s">
        <v>436</v>
      </c>
      <c r="E301" s="30">
        <f>VLOOKUP($D301,[5]max!$A$4:$D$369,2,FALSE)</f>
        <v>6614</v>
      </c>
      <c r="F301" s="7">
        <f>+IFERROR(IF(VLOOKUP($D301,[5]max!$A$4:$E$994,5,FALSE)=1,VLOOKUP($D301,[5]max!$A$4:$J$994,6,FALSE),0),0)</f>
        <v>0</v>
      </c>
      <c r="G301" s="39">
        <f>+IFERROR(IF(VLOOKUP($D301,[5]med!$A$5:$E$999,5,FALSE)=1,VLOOKUP($D301,[5]med!$A$5:$J$999,6,FALSE),0),0)</f>
        <v>0</v>
      </c>
      <c r="H301" s="39">
        <f>+IFERROR(IF(VLOOKUP($D301,[5]min!$A$4:$E$995,5,FALSE)=1,VLOOKUP($D301,[5]min!$A$4:$J$995,6,FALSE),0),0)</f>
        <v>0</v>
      </c>
      <c r="I301" s="31">
        <f>+IFERROR(IF(VLOOKUP($D301,[5]max!$A$4:$E$994,5,FALSE)=1,VLOOKUP($D301,[5]max!$A$4:$J$994,10,FALSE),0),0)</f>
        <v>0</v>
      </c>
      <c r="J301" s="8">
        <f>+IFERROR(IF(VLOOKUP($D301,[5]med!$A$5:$E$999,5,FALSE)=1,VLOOKUP($D301,[5]med!$A$5:$J$999,10,FALSE),0),0)</f>
        <v>0</v>
      </c>
      <c r="K301" s="8">
        <f>+IFERROR(IF(VLOOKUP($D301,[5]min!$A$4:$E$995,5,FALSE)=1,VLOOKUP($D301,[5]min!$A$4:$J$995,10,FALSE),0),0)</f>
        <v>0</v>
      </c>
      <c r="L301" s="40">
        <f>+IFERROR(VLOOKUP($D301,[5]max!$A$4:$K$996,7,FALSE),0)</f>
        <v>1.7</v>
      </c>
    </row>
    <row r="302" spans="1:12" x14ac:dyDescent="0.25">
      <c r="A302" s="29" t="s">
        <v>294</v>
      </c>
      <c r="B302" s="5" t="s">
        <v>418</v>
      </c>
      <c r="C302" s="41"/>
      <c r="D302" s="6" t="s">
        <v>437</v>
      </c>
      <c r="E302" s="30">
        <f>VLOOKUP($D302,[5]max!$A$4:$D$369,2,FALSE)</f>
        <v>6614</v>
      </c>
      <c r="F302" s="7">
        <f>+IFERROR(IF(VLOOKUP($D302,[5]max!$A$4:$E$994,5,FALSE)=1,VLOOKUP($D302,[5]max!$A$4:$J$994,6,FALSE),0),0)</f>
        <v>0</v>
      </c>
      <c r="G302" s="39">
        <f>+IFERROR(IF(VLOOKUP($D302,[5]med!$A$5:$E$999,5,FALSE)=1,VLOOKUP($D302,[5]med!$A$5:$J$999,6,FALSE),0),0)</f>
        <v>0</v>
      </c>
      <c r="H302" s="39">
        <f>+IFERROR(IF(VLOOKUP($D302,[5]min!$A$4:$E$995,5,FALSE)=1,VLOOKUP($D302,[5]min!$A$4:$J$995,6,FALSE),0),0)</f>
        <v>0</v>
      </c>
      <c r="I302" s="31">
        <f>+IFERROR(IF(VLOOKUP($D302,[5]max!$A$4:$E$994,5,FALSE)=1,VLOOKUP($D302,[5]max!$A$4:$J$994,10,FALSE),0),0)</f>
        <v>0</v>
      </c>
      <c r="J302" s="8">
        <f>+IFERROR(IF(VLOOKUP($D302,[5]med!$A$5:$E$999,5,FALSE)=1,VLOOKUP($D302,[5]med!$A$5:$J$999,10,FALSE),0),0)</f>
        <v>0</v>
      </c>
      <c r="K302" s="8">
        <f>+IFERROR(IF(VLOOKUP($D302,[5]min!$A$4:$E$995,5,FALSE)=1,VLOOKUP($D302,[5]min!$A$4:$J$995,10,FALSE),0),0)</f>
        <v>0</v>
      </c>
      <c r="L302" s="40">
        <f>+IFERROR(VLOOKUP($D302,[5]max!$A$4:$K$996,7,FALSE),0)</f>
        <v>1.7</v>
      </c>
    </row>
    <row r="303" spans="1:12" x14ac:dyDescent="0.25">
      <c r="A303" s="29" t="s">
        <v>294</v>
      </c>
      <c r="B303" s="5" t="s">
        <v>418</v>
      </c>
      <c r="C303" s="41"/>
      <c r="D303" s="6" t="s">
        <v>438</v>
      </c>
      <c r="E303" s="30">
        <f>VLOOKUP($D303,[5]max!$A$4:$D$369,2,FALSE)</f>
        <v>6614</v>
      </c>
      <c r="F303" s="7">
        <f>+IFERROR(IF(VLOOKUP($D303,[5]max!$A$4:$E$994,5,FALSE)=1,VLOOKUP($D303,[5]max!$A$4:$J$994,6,FALSE),0),0)</f>
        <v>0</v>
      </c>
      <c r="G303" s="39">
        <f>+IFERROR(IF(VLOOKUP($D303,[5]med!$A$5:$E$999,5,FALSE)=1,VLOOKUP($D303,[5]med!$A$5:$J$999,6,FALSE),0),0)</f>
        <v>0</v>
      </c>
      <c r="H303" s="39">
        <f>+IFERROR(IF(VLOOKUP($D303,[5]min!$A$4:$E$995,5,FALSE)=1,VLOOKUP($D303,[5]min!$A$4:$J$995,6,FALSE),0),0)</f>
        <v>0</v>
      </c>
      <c r="I303" s="31">
        <f>+IFERROR(IF(VLOOKUP($D303,[5]max!$A$4:$E$994,5,FALSE)=1,VLOOKUP($D303,[5]max!$A$4:$J$994,10,FALSE),0),0)</f>
        <v>0</v>
      </c>
      <c r="J303" s="8">
        <f>+IFERROR(IF(VLOOKUP($D303,[5]med!$A$5:$E$999,5,FALSE)=1,VLOOKUP($D303,[5]med!$A$5:$J$999,10,FALSE),0),0)</f>
        <v>0</v>
      </c>
      <c r="K303" s="8">
        <f>+IFERROR(IF(VLOOKUP($D303,[5]min!$A$4:$E$995,5,FALSE)=1,VLOOKUP($D303,[5]min!$A$4:$J$995,10,FALSE),0),0)</f>
        <v>0</v>
      </c>
      <c r="L303" s="40">
        <f>+IFERROR(VLOOKUP($D303,[5]max!$A$4:$K$996,7,FALSE),0)</f>
        <v>1.7</v>
      </c>
    </row>
    <row r="304" spans="1:12" x14ac:dyDescent="0.25">
      <c r="A304" s="29" t="s">
        <v>294</v>
      </c>
      <c r="B304" s="5" t="s">
        <v>418</v>
      </c>
      <c r="C304" s="41"/>
      <c r="D304" s="6" t="s">
        <v>439</v>
      </c>
      <c r="E304" s="30">
        <f>VLOOKUP($D304,[5]max!$A$4:$D$369,2,FALSE)</f>
        <v>6614</v>
      </c>
      <c r="F304" s="7">
        <f>+IFERROR(IF(VLOOKUP($D304,[5]max!$A$4:$E$994,5,FALSE)=1,VLOOKUP($D304,[5]max!$A$4:$J$994,6,FALSE),0),0)</f>
        <v>0</v>
      </c>
      <c r="G304" s="39">
        <f>+IFERROR(IF(VLOOKUP($D304,[5]med!$A$5:$E$999,5,FALSE)=1,VLOOKUP($D304,[5]med!$A$5:$J$999,6,FALSE),0),0)</f>
        <v>0</v>
      </c>
      <c r="H304" s="39">
        <f>+IFERROR(IF(VLOOKUP($D304,[5]min!$A$4:$E$995,5,FALSE)=1,VLOOKUP($D304,[5]min!$A$4:$J$995,6,FALSE),0),0)</f>
        <v>0</v>
      </c>
      <c r="I304" s="31">
        <f>+IFERROR(IF(VLOOKUP($D304,[5]max!$A$4:$E$994,5,FALSE)=1,VLOOKUP($D304,[5]max!$A$4:$J$994,10,FALSE),0),0)</f>
        <v>0</v>
      </c>
      <c r="J304" s="8">
        <f>+IFERROR(IF(VLOOKUP($D304,[5]med!$A$5:$E$999,5,FALSE)=1,VLOOKUP($D304,[5]med!$A$5:$J$999,10,FALSE),0),0)</f>
        <v>0</v>
      </c>
      <c r="K304" s="8">
        <f>+IFERROR(IF(VLOOKUP($D304,[5]min!$A$4:$E$995,5,FALSE)=1,VLOOKUP($D304,[5]min!$A$4:$J$995,10,FALSE),0),0)</f>
        <v>0</v>
      </c>
      <c r="L304" s="40">
        <f>+IFERROR(VLOOKUP($D304,[5]max!$A$4:$K$996,7,FALSE),0)</f>
        <v>1.7</v>
      </c>
    </row>
    <row r="305" spans="1:12" x14ac:dyDescent="0.25">
      <c r="A305" s="29" t="s">
        <v>294</v>
      </c>
      <c r="B305" s="5" t="s">
        <v>418</v>
      </c>
      <c r="C305" s="41"/>
      <c r="D305" s="6" t="s">
        <v>440</v>
      </c>
      <c r="E305" s="30">
        <f>VLOOKUP($D305,[5]max!$A$4:$D$369,2,FALSE)</f>
        <v>6615</v>
      </c>
      <c r="F305" s="7">
        <f>+IFERROR(IF(VLOOKUP($D305,[5]max!$A$4:$E$994,5,FALSE)=1,VLOOKUP($D305,[5]max!$A$4:$J$994,6,FALSE),0),0)</f>
        <v>0</v>
      </c>
      <c r="G305" s="39">
        <f>+IFERROR(IF(VLOOKUP($D305,[5]med!$A$5:$E$999,5,FALSE)=1,VLOOKUP($D305,[5]med!$A$5:$J$999,6,FALSE),0),0)</f>
        <v>0</v>
      </c>
      <c r="H305" s="39">
        <f>+IFERROR(IF(VLOOKUP($D305,[5]min!$A$4:$E$995,5,FALSE)=1,VLOOKUP($D305,[5]min!$A$4:$J$995,6,FALSE),0),0)</f>
        <v>0</v>
      </c>
      <c r="I305" s="31">
        <f>+IFERROR(IF(VLOOKUP($D305,[5]max!$A$4:$E$994,5,FALSE)=1,VLOOKUP($D305,[5]max!$A$4:$J$994,10,FALSE),0),0)</f>
        <v>0</v>
      </c>
      <c r="J305" s="8">
        <f>+IFERROR(IF(VLOOKUP($D305,[5]med!$A$5:$E$999,5,FALSE)=1,VLOOKUP($D305,[5]med!$A$5:$J$999,10,FALSE),0),0)</f>
        <v>0</v>
      </c>
      <c r="K305" s="8">
        <f>+IFERROR(IF(VLOOKUP($D305,[5]min!$A$4:$E$995,5,FALSE)=1,VLOOKUP($D305,[5]min!$A$4:$J$995,10,FALSE),0),0)</f>
        <v>0</v>
      </c>
      <c r="L305" s="40">
        <f>+IFERROR(VLOOKUP($D305,[5]max!$A$4:$K$996,7,FALSE),0)</f>
        <v>1.7</v>
      </c>
    </row>
    <row r="306" spans="1:12" x14ac:dyDescent="0.25">
      <c r="A306" s="29" t="s">
        <v>294</v>
      </c>
      <c r="B306" s="5" t="s">
        <v>418</v>
      </c>
      <c r="C306" s="41"/>
      <c r="D306" s="6" t="s">
        <v>441</v>
      </c>
      <c r="E306" s="30">
        <f>VLOOKUP($D306,[5]max!$A$4:$D$369,2,FALSE)</f>
        <v>6615</v>
      </c>
      <c r="F306" s="7">
        <f>+IFERROR(IF(VLOOKUP($D306,[5]max!$A$4:$E$994,5,FALSE)=1,VLOOKUP($D306,[5]max!$A$4:$J$994,6,FALSE),0),0)</f>
        <v>0</v>
      </c>
      <c r="G306" s="39">
        <f>+IFERROR(IF(VLOOKUP($D306,[5]med!$A$5:$E$999,5,FALSE)=1,VLOOKUP($D306,[5]med!$A$5:$J$999,6,FALSE),0),0)</f>
        <v>0</v>
      </c>
      <c r="H306" s="39">
        <f>+IFERROR(IF(VLOOKUP($D306,[5]min!$A$4:$E$995,5,FALSE)=1,VLOOKUP($D306,[5]min!$A$4:$J$995,6,FALSE),0),0)</f>
        <v>0</v>
      </c>
      <c r="I306" s="31">
        <f>+IFERROR(IF(VLOOKUP($D306,[5]max!$A$4:$E$994,5,FALSE)=1,VLOOKUP($D306,[5]max!$A$4:$J$994,10,FALSE),0),0)</f>
        <v>0</v>
      </c>
      <c r="J306" s="8">
        <f>+IFERROR(IF(VLOOKUP($D306,[5]med!$A$5:$E$999,5,FALSE)=1,VLOOKUP($D306,[5]med!$A$5:$J$999,10,FALSE),0),0)</f>
        <v>0</v>
      </c>
      <c r="K306" s="8">
        <f>+IFERROR(IF(VLOOKUP($D306,[5]min!$A$4:$E$995,5,FALSE)=1,VLOOKUP($D306,[5]min!$A$4:$J$995,10,FALSE),0),0)</f>
        <v>0</v>
      </c>
      <c r="L306" s="40">
        <f>+IFERROR(VLOOKUP($D306,[5]max!$A$4:$K$996,7,FALSE),0)</f>
        <v>1.7</v>
      </c>
    </row>
    <row r="307" spans="1:12" x14ac:dyDescent="0.25">
      <c r="A307" s="29" t="s">
        <v>294</v>
      </c>
      <c r="B307" s="5" t="s">
        <v>418</v>
      </c>
      <c r="C307" s="41"/>
      <c r="D307" s="6" t="s">
        <v>442</v>
      </c>
      <c r="E307" s="30">
        <f>VLOOKUP($D307,[5]max!$A$4:$D$369,2,FALSE)</f>
        <v>6615</v>
      </c>
      <c r="F307" s="7">
        <f>+IFERROR(IF(VLOOKUP($D307,[5]max!$A$4:$E$994,5,FALSE)=1,VLOOKUP($D307,[5]max!$A$4:$J$994,6,FALSE),0),0)</f>
        <v>0</v>
      </c>
      <c r="G307" s="39">
        <f>+IFERROR(IF(VLOOKUP($D307,[5]med!$A$5:$E$999,5,FALSE)=1,VLOOKUP($D307,[5]med!$A$5:$J$999,6,FALSE),0),0)</f>
        <v>0</v>
      </c>
      <c r="H307" s="39">
        <f>+IFERROR(IF(VLOOKUP($D307,[5]min!$A$4:$E$995,5,FALSE)=1,VLOOKUP($D307,[5]min!$A$4:$J$995,6,FALSE),0),0)</f>
        <v>0</v>
      </c>
      <c r="I307" s="31">
        <f>+IFERROR(IF(VLOOKUP($D307,[5]max!$A$4:$E$994,5,FALSE)=1,VLOOKUP($D307,[5]max!$A$4:$J$994,10,FALSE),0),0)</f>
        <v>0</v>
      </c>
      <c r="J307" s="8">
        <f>+IFERROR(IF(VLOOKUP($D307,[5]med!$A$5:$E$999,5,FALSE)=1,VLOOKUP($D307,[5]med!$A$5:$J$999,10,FALSE),0),0)</f>
        <v>0</v>
      </c>
      <c r="K307" s="8">
        <f>+IFERROR(IF(VLOOKUP($D307,[5]min!$A$4:$E$995,5,FALSE)=1,VLOOKUP($D307,[5]min!$A$4:$J$995,10,FALSE),0),0)</f>
        <v>0</v>
      </c>
      <c r="L307" s="40">
        <f>+IFERROR(VLOOKUP($D307,[5]max!$A$4:$K$996,7,FALSE),0)</f>
        <v>1.7</v>
      </c>
    </row>
    <row r="308" spans="1:12" x14ac:dyDescent="0.25">
      <c r="A308" s="29" t="s">
        <v>294</v>
      </c>
      <c r="B308" s="5" t="s">
        <v>418</v>
      </c>
      <c r="C308" s="41"/>
      <c r="D308" s="6" t="s">
        <v>443</v>
      </c>
      <c r="E308" s="30">
        <f>VLOOKUP($D308,[5]max!$A$4:$D$369,2,FALSE)</f>
        <v>6615</v>
      </c>
      <c r="F308" s="7">
        <f>+IFERROR(IF(VLOOKUP($D308,[5]max!$A$4:$E$994,5,FALSE)=1,VLOOKUP($D308,[5]max!$A$4:$J$994,6,FALSE),0),0)</f>
        <v>0</v>
      </c>
      <c r="G308" s="39">
        <f>+IFERROR(IF(VLOOKUP($D308,[5]med!$A$5:$E$999,5,FALSE)=1,VLOOKUP($D308,[5]med!$A$5:$J$999,6,FALSE),0),0)</f>
        <v>0</v>
      </c>
      <c r="H308" s="39">
        <f>+IFERROR(IF(VLOOKUP($D308,[5]min!$A$4:$E$995,5,FALSE)=1,VLOOKUP($D308,[5]min!$A$4:$J$995,6,FALSE),0),0)</f>
        <v>0</v>
      </c>
      <c r="I308" s="31">
        <f>+IFERROR(IF(VLOOKUP($D308,[5]max!$A$4:$E$994,5,FALSE)=1,VLOOKUP($D308,[5]max!$A$4:$J$994,10,FALSE),0),0)</f>
        <v>0</v>
      </c>
      <c r="J308" s="8">
        <f>+IFERROR(IF(VLOOKUP($D308,[5]med!$A$5:$E$999,5,FALSE)=1,VLOOKUP($D308,[5]med!$A$5:$J$999,10,FALSE),0),0)</f>
        <v>0</v>
      </c>
      <c r="K308" s="8">
        <f>+IFERROR(IF(VLOOKUP($D308,[5]min!$A$4:$E$995,5,FALSE)=1,VLOOKUP($D308,[5]min!$A$4:$J$995,10,FALSE),0),0)</f>
        <v>0</v>
      </c>
      <c r="L308" s="40">
        <f>+IFERROR(VLOOKUP($D308,[5]max!$A$4:$K$996,7,FALSE),0)</f>
        <v>1.7</v>
      </c>
    </row>
    <row r="309" spans="1:12" x14ac:dyDescent="0.25">
      <c r="A309" s="29" t="s">
        <v>294</v>
      </c>
      <c r="B309" s="5" t="s">
        <v>418</v>
      </c>
      <c r="C309" s="41"/>
      <c r="D309" s="6" t="s">
        <v>444</v>
      </c>
      <c r="E309" s="30">
        <f>VLOOKUP($D309,[5]max!$A$4:$D$369,2,FALSE)</f>
        <v>6615</v>
      </c>
      <c r="F309" s="7">
        <f>+IFERROR(IF(VLOOKUP($D309,[5]max!$A$4:$E$994,5,FALSE)=1,VLOOKUP($D309,[5]max!$A$4:$J$994,6,FALSE),0),0)</f>
        <v>0</v>
      </c>
      <c r="G309" s="39">
        <f>+IFERROR(IF(VLOOKUP($D309,[5]med!$A$5:$E$999,5,FALSE)=1,VLOOKUP($D309,[5]med!$A$5:$J$999,6,FALSE),0),0)</f>
        <v>0</v>
      </c>
      <c r="H309" s="39">
        <f>+IFERROR(IF(VLOOKUP($D309,[5]min!$A$4:$E$995,5,FALSE)=1,VLOOKUP($D309,[5]min!$A$4:$J$995,6,FALSE),0),0)</f>
        <v>0</v>
      </c>
      <c r="I309" s="31">
        <f>+IFERROR(IF(VLOOKUP($D309,[5]max!$A$4:$E$994,5,FALSE)=1,VLOOKUP($D309,[5]max!$A$4:$J$994,10,FALSE),0),0)</f>
        <v>0</v>
      </c>
      <c r="J309" s="8">
        <f>+IFERROR(IF(VLOOKUP($D309,[5]med!$A$5:$E$999,5,FALSE)=1,VLOOKUP($D309,[5]med!$A$5:$J$999,10,FALSE),0),0)</f>
        <v>0</v>
      </c>
      <c r="K309" s="8">
        <f>+IFERROR(IF(VLOOKUP($D309,[5]min!$A$4:$E$995,5,FALSE)=1,VLOOKUP($D309,[5]min!$A$4:$J$995,10,FALSE),0),0)</f>
        <v>0</v>
      </c>
      <c r="L309" s="40">
        <f>+IFERROR(VLOOKUP($D309,[5]max!$A$4:$K$996,7,FALSE),0)</f>
        <v>1.7</v>
      </c>
    </row>
    <row r="310" spans="1:12" x14ac:dyDescent="0.25">
      <c r="A310" s="29" t="s">
        <v>294</v>
      </c>
      <c r="B310" s="5" t="s">
        <v>418</v>
      </c>
      <c r="C310" s="41"/>
      <c r="D310" s="6" t="s">
        <v>445</v>
      </c>
      <c r="E310" s="30">
        <f>VLOOKUP($D310,[5]max!$A$4:$D$369,2,FALSE)</f>
        <v>6616</v>
      </c>
      <c r="F310" s="7">
        <f>+IFERROR(IF(VLOOKUP($D310,[5]max!$A$4:$E$994,5,FALSE)=1,VLOOKUP($D310,[5]max!$A$4:$J$994,6,FALSE),0),0)</f>
        <v>0</v>
      </c>
      <c r="G310" s="39">
        <f>+IFERROR(IF(VLOOKUP($D310,[5]med!$A$5:$E$999,5,FALSE)=1,VLOOKUP($D310,[5]med!$A$5:$J$999,6,FALSE),0),0)</f>
        <v>0</v>
      </c>
      <c r="H310" s="39">
        <f>+IFERROR(IF(VLOOKUP($D310,[5]min!$A$4:$E$995,5,FALSE)=1,VLOOKUP($D310,[5]min!$A$4:$J$995,6,FALSE),0),0)</f>
        <v>0</v>
      </c>
      <c r="I310" s="31">
        <f>+IFERROR(IF(VLOOKUP($D310,[5]max!$A$4:$E$994,5,FALSE)=1,VLOOKUP($D310,[5]max!$A$4:$J$994,10,FALSE),0),0)</f>
        <v>0</v>
      </c>
      <c r="J310" s="8">
        <f>+IFERROR(IF(VLOOKUP($D310,[5]med!$A$5:$E$999,5,FALSE)=1,VLOOKUP($D310,[5]med!$A$5:$J$999,10,FALSE),0),0)</f>
        <v>0</v>
      </c>
      <c r="K310" s="8">
        <f>+IFERROR(IF(VLOOKUP($D310,[5]min!$A$4:$E$995,5,FALSE)=1,VLOOKUP($D310,[5]min!$A$4:$J$995,10,FALSE),0),0)</f>
        <v>0</v>
      </c>
      <c r="L310" s="40">
        <f>+IFERROR(VLOOKUP($D310,[5]max!$A$4:$K$996,7,FALSE),0)</f>
        <v>1.7</v>
      </c>
    </row>
    <row r="311" spans="1:12" x14ac:dyDescent="0.25">
      <c r="A311" s="29" t="s">
        <v>294</v>
      </c>
      <c r="B311" s="5" t="s">
        <v>418</v>
      </c>
      <c r="C311" s="41"/>
      <c r="D311" s="6" t="s">
        <v>446</v>
      </c>
      <c r="E311" s="30">
        <f>VLOOKUP($D311,[5]max!$A$4:$D$369,2,FALSE)</f>
        <v>6616</v>
      </c>
      <c r="F311" s="7">
        <f>+IFERROR(IF(VLOOKUP($D311,[5]max!$A$4:$E$994,5,FALSE)=1,VLOOKUP($D311,[5]max!$A$4:$J$994,6,FALSE),0),0)</f>
        <v>0</v>
      </c>
      <c r="G311" s="39">
        <f>+IFERROR(IF(VLOOKUP($D311,[5]med!$A$5:$E$999,5,FALSE)=1,VLOOKUP($D311,[5]med!$A$5:$J$999,6,FALSE),0),0)</f>
        <v>0</v>
      </c>
      <c r="H311" s="39">
        <f>+IFERROR(IF(VLOOKUP($D311,[5]min!$A$4:$E$995,5,FALSE)=1,VLOOKUP($D311,[5]min!$A$4:$J$995,6,FALSE),0),0)</f>
        <v>0</v>
      </c>
      <c r="I311" s="31">
        <f>+IFERROR(IF(VLOOKUP($D311,[5]max!$A$4:$E$994,5,FALSE)=1,VLOOKUP($D311,[5]max!$A$4:$J$994,10,FALSE),0),0)</f>
        <v>0</v>
      </c>
      <c r="J311" s="8">
        <f>+IFERROR(IF(VLOOKUP($D311,[5]med!$A$5:$E$999,5,FALSE)=1,VLOOKUP($D311,[5]med!$A$5:$J$999,10,FALSE),0),0)</f>
        <v>0</v>
      </c>
      <c r="K311" s="8">
        <f>+IFERROR(IF(VLOOKUP($D311,[5]min!$A$4:$E$995,5,FALSE)=1,VLOOKUP($D311,[5]min!$A$4:$J$995,10,FALSE),0),0)</f>
        <v>0</v>
      </c>
      <c r="L311" s="40">
        <f>+IFERROR(VLOOKUP($D311,[5]max!$A$4:$K$996,7,FALSE),0)</f>
        <v>1.7</v>
      </c>
    </row>
    <row r="312" spans="1:12" x14ac:dyDescent="0.25">
      <c r="A312" s="29" t="s">
        <v>294</v>
      </c>
      <c r="B312" s="5" t="s">
        <v>418</v>
      </c>
      <c r="C312" s="41"/>
      <c r="D312" s="6" t="s">
        <v>447</v>
      </c>
      <c r="E312" s="30">
        <f>VLOOKUP($D312,[5]max!$A$4:$D$369,2,FALSE)</f>
        <v>6616</v>
      </c>
      <c r="F312" s="7">
        <f>+IFERROR(IF(VLOOKUP($D312,[5]max!$A$4:$E$994,5,FALSE)=1,VLOOKUP($D312,[5]max!$A$4:$J$994,6,FALSE),0),0)</f>
        <v>0</v>
      </c>
      <c r="G312" s="39">
        <f>+IFERROR(IF(VLOOKUP($D312,[5]med!$A$5:$E$999,5,FALSE)=1,VLOOKUP($D312,[5]med!$A$5:$J$999,6,FALSE),0),0)</f>
        <v>0</v>
      </c>
      <c r="H312" s="39">
        <f>+IFERROR(IF(VLOOKUP($D312,[5]min!$A$4:$E$995,5,FALSE)=1,VLOOKUP($D312,[5]min!$A$4:$J$995,6,FALSE),0),0)</f>
        <v>0</v>
      </c>
      <c r="I312" s="31">
        <f>+IFERROR(IF(VLOOKUP($D312,[5]max!$A$4:$E$994,5,FALSE)=1,VLOOKUP($D312,[5]max!$A$4:$J$994,10,FALSE),0),0)</f>
        <v>0</v>
      </c>
      <c r="J312" s="8">
        <f>+IFERROR(IF(VLOOKUP($D312,[5]med!$A$5:$E$999,5,FALSE)=1,VLOOKUP($D312,[5]med!$A$5:$J$999,10,FALSE),0),0)</f>
        <v>0</v>
      </c>
      <c r="K312" s="8">
        <f>+IFERROR(IF(VLOOKUP($D312,[5]min!$A$4:$E$995,5,FALSE)=1,VLOOKUP($D312,[5]min!$A$4:$J$995,10,FALSE),0),0)</f>
        <v>0</v>
      </c>
      <c r="L312" s="40">
        <f>+IFERROR(VLOOKUP($D312,[5]max!$A$4:$K$996,7,FALSE),0)</f>
        <v>1.7</v>
      </c>
    </row>
    <row r="313" spans="1:12" x14ac:dyDescent="0.25">
      <c r="A313" s="29" t="s">
        <v>294</v>
      </c>
      <c r="B313" s="5" t="s">
        <v>418</v>
      </c>
      <c r="C313" s="41"/>
      <c r="D313" s="6" t="s">
        <v>448</v>
      </c>
      <c r="E313" s="30">
        <f>VLOOKUP($D313,[5]max!$A$4:$D$369,2,FALSE)</f>
        <v>6616</v>
      </c>
      <c r="F313" s="7">
        <f>+IFERROR(IF(VLOOKUP($D313,[5]max!$A$4:$E$994,5,FALSE)=1,VLOOKUP($D313,[5]max!$A$4:$J$994,6,FALSE),0),0)</f>
        <v>0</v>
      </c>
      <c r="G313" s="39">
        <f>+IFERROR(IF(VLOOKUP($D313,[5]med!$A$5:$E$999,5,FALSE)=1,VLOOKUP($D313,[5]med!$A$5:$J$999,6,FALSE),0),0)</f>
        <v>0</v>
      </c>
      <c r="H313" s="39">
        <f>+IFERROR(IF(VLOOKUP($D313,[5]min!$A$4:$E$995,5,FALSE)=1,VLOOKUP($D313,[5]min!$A$4:$J$995,6,FALSE),0),0)</f>
        <v>0</v>
      </c>
      <c r="I313" s="31">
        <f>+IFERROR(IF(VLOOKUP($D313,[5]max!$A$4:$E$994,5,FALSE)=1,VLOOKUP($D313,[5]max!$A$4:$J$994,10,FALSE),0),0)</f>
        <v>0</v>
      </c>
      <c r="J313" s="8">
        <f>+IFERROR(IF(VLOOKUP($D313,[5]med!$A$5:$E$999,5,FALSE)=1,VLOOKUP($D313,[5]med!$A$5:$J$999,10,FALSE),0),0)</f>
        <v>0</v>
      </c>
      <c r="K313" s="8">
        <f>+IFERROR(IF(VLOOKUP($D313,[5]min!$A$4:$E$995,5,FALSE)=1,VLOOKUP($D313,[5]min!$A$4:$J$995,10,FALSE),0),0)</f>
        <v>0</v>
      </c>
      <c r="L313" s="40">
        <f>+IFERROR(VLOOKUP($D313,[5]max!$A$4:$K$996,7,FALSE),0)</f>
        <v>1.7</v>
      </c>
    </row>
    <row r="314" spans="1:12" x14ac:dyDescent="0.25">
      <c r="A314" s="29" t="s">
        <v>294</v>
      </c>
      <c r="B314" s="5" t="s">
        <v>418</v>
      </c>
      <c r="C314" s="41"/>
      <c r="D314" s="6" t="s">
        <v>449</v>
      </c>
      <c r="E314" s="30">
        <f>VLOOKUP($D314,[5]max!$A$4:$D$369,2,FALSE)</f>
        <v>6616</v>
      </c>
      <c r="F314" s="7">
        <f>+IFERROR(IF(VLOOKUP($D314,[5]max!$A$4:$E$994,5,FALSE)=1,VLOOKUP($D314,[5]max!$A$4:$J$994,6,FALSE),0),0)</f>
        <v>0</v>
      </c>
      <c r="G314" s="39">
        <f>+IFERROR(IF(VLOOKUP($D314,[5]med!$A$5:$E$999,5,FALSE)=1,VLOOKUP($D314,[5]med!$A$5:$J$999,6,FALSE),0),0)</f>
        <v>0</v>
      </c>
      <c r="H314" s="39">
        <f>+IFERROR(IF(VLOOKUP($D314,[5]min!$A$4:$E$995,5,FALSE)=1,VLOOKUP($D314,[5]min!$A$4:$J$995,6,FALSE),0),0)</f>
        <v>0</v>
      </c>
      <c r="I314" s="31">
        <f>+IFERROR(IF(VLOOKUP($D314,[5]max!$A$4:$E$994,5,FALSE)=1,VLOOKUP($D314,[5]max!$A$4:$J$994,10,FALSE),0),0)</f>
        <v>0</v>
      </c>
      <c r="J314" s="8">
        <f>+IFERROR(IF(VLOOKUP($D314,[5]med!$A$5:$E$999,5,FALSE)=1,VLOOKUP($D314,[5]med!$A$5:$J$999,10,FALSE),0),0)</f>
        <v>0</v>
      </c>
      <c r="K314" s="8">
        <f>+IFERROR(IF(VLOOKUP($D314,[5]min!$A$4:$E$995,5,FALSE)=1,VLOOKUP($D314,[5]min!$A$4:$J$995,10,FALSE),0),0)</f>
        <v>0</v>
      </c>
      <c r="L314" s="40">
        <f>+IFERROR(VLOOKUP($D314,[5]max!$A$4:$K$996,7,FALSE),0)</f>
        <v>1.7</v>
      </c>
    </row>
    <row r="315" spans="1:12" x14ac:dyDescent="0.25">
      <c r="A315" s="29" t="s">
        <v>294</v>
      </c>
      <c r="B315" s="5" t="s">
        <v>418</v>
      </c>
      <c r="C315" s="41"/>
      <c r="D315" s="6" t="s">
        <v>450</v>
      </c>
      <c r="E315" s="30">
        <f>VLOOKUP($D315,[5]max!$A$4:$D$369,2,FALSE)</f>
        <v>6617</v>
      </c>
      <c r="F315" s="7">
        <f>+IFERROR(IF(VLOOKUP($D315,[5]max!$A$4:$E$994,5,FALSE)=1,VLOOKUP($D315,[5]max!$A$4:$J$994,6,FALSE),0),0)</f>
        <v>0</v>
      </c>
      <c r="G315" s="39">
        <f>+IFERROR(IF(VLOOKUP($D315,[5]med!$A$5:$E$999,5,FALSE)=1,VLOOKUP($D315,[5]med!$A$5:$J$999,6,FALSE),0),0)</f>
        <v>0</v>
      </c>
      <c r="H315" s="39">
        <f>+IFERROR(IF(VLOOKUP($D315,[5]min!$A$4:$E$995,5,FALSE)=1,VLOOKUP($D315,[5]min!$A$4:$J$995,6,FALSE),0),0)</f>
        <v>0</v>
      </c>
      <c r="I315" s="31">
        <f>+IFERROR(IF(VLOOKUP($D315,[5]max!$A$4:$E$994,5,FALSE)=1,VLOOKUP($D315,[5]max!$A$4:$J$994,10,FALSE),0),0)</f>
        <v>0</v>
      </c>
      <c r="J315" s="8">
        <f>+IFERROR(IF(VLOOKUP($D315,[5]med!$A$5:$E$999,5,FALSE)=1,VLOOKUP($D315,[5]med!$A$5:$J$999,10,FALSE),0),0)</f>
        <v>0</v>
      </c>
      <c r="K315" s="8">
        <f>+IFERROR(IF(VLOOKUP($D315,[5]min!$A$4:$E$995,5,FALSE)=1,VLOOKUP($D315,[5]min!$A$4:$J$995,10,FALSE),0),0)</f>
        <v>0</v>
      </c>
      <c r="L315" s="40">
        <f>+IFERROR(VLOOKUP($D315,[5]max!$A$4:$K$996,7,FALSE),0)</f>
        <v>1.7</v>
      </c>
    </row>
    <row r="316" spans="1:12" x14ac:dyDescent="0.25">
      <c r="A316" s="29" t="s">
        <v>294</v>
      </c>
      <c r="B316" s="5" t="s">
        <v>418</v>
      </c>
      <c r="C316" s="41"/>
      <c r="D316" s="6" t="s">
        <v>451</v>
      </c>
      <c r="E316" s="30">
        <f>VLOOKUP($D316,[5]max!$A$4:$D$369,2,FALSE)</f>
        <v>6617</v>
      </c>
      <c r="F316" s="7">
        <f>+IFERROR(IF(VLOOKUP($D316,[5]max!$A$4:$E$994,5,FALSE)=1,VLOOKUP($D316,[5]max!$A$4:$J$994,6,FALSE),0),0)</f>
        <v>0</v>
      </c>
      <c r="G316" s="39">
        <f>+IFERROR(IF(VLOOKUP($D316,[5]med!$A$5:$E$999,5,FALSE)=1,VLOOKUP($D316,[5]med!$A$5:$J$999,6,FALSE),0),0)</f>
        <v>0</v>
      </c>
      <c r="H316" s="39">
        <f>+IFERROR(IF(VLOOKUP($D316,[5]min!$A$4:$E$995,5,FALSE)=1,VLOOKUP($D316,[5]min!$A$4:$J$995,6,FALSE),0),0)</f>
        <v>0</v>
      </c>
      <c r="I316" s="31">
        <f>+IFERROR(IF(VLOOKUP($D316,[5]max!$A$4:$E$994,5,FALSE)=1,VLOOKUP($D316,[5]max!$A$4:$J$994,10,FALSE),0),0)</f>
        <v>0</v>
      </c>
      <c r="J316" s="8">
        <f>+IFERROR(IF(VLOOKUP($D316,[5]med!$A$5:$E$999,5,FALSE)=1,VLOOKUP($D316,[5]med!$A$5:$J$999,10,FALSE),0),0)</f>
        <v>0</v>
      </c>
      <c r="K316" s="8">
        <f>+IFERROR(IF(VLOOKUP($D316,[5]min!$A$4:$E$995,5,FALSE)=1,VLOOKUP($D316,[5]min!$A$4:$J$995,10,FALSE),0),0)</f>
        <v>0</v>
      </c>
      <c r="L316" s="40">
        <f>+IFERROR(VLOOKUP($D316,[5]max!$A$4:$K$996,7,FALSE),0)</f>
        <v>1.7</v>
      </c>
    </row>
    <row r="317" spans="1:12" x14ac:dyDescent="0.25">
      <c r="A317" s="29" t="s">
        <v>294</v>
      </c>
      <c r="B317" s="5" t="s">
        <v>418</v>
      </c>
      <c r="C317" s="41"/>
      <c r="D317" s="6" t="s">
        <v>452</v>
      </c>
      <c r="E317" s="30">
        <f>VLOOKUP($D317,[5]max!$A$4:$D$369,2,FALSE)</f>
        <v>6617</v>
      </c>
      <c r="F317" s="7">
        <f>+IFERROR(IF(VLOOKUP($D317,[5]max!$A$4:$E$994,5,FALSE)=1,VLOOKUP($D317,[5]max!$A$4:$J$994,6,FALSE),0),0)</f>
        <v>0</v>
      </c>
      <c r="G317" s="39">
        <f>+IFERROR(IF(VLOOKUP($D317,[5]med!$A$5:$E$999,5,FALSE)=1,VLOOKUP($D317,[5]med!$A$5:$J$999,6,FALSE),0),0)</f>
        <v>0</v>
      </c>
      <c r="H317" s="39">
        <f>+IFERROR(IF(VLOOKUP($D317,[5]min!$A$4:$E$995,5,FALSE)=1,VLOOKUP($D317,[5]min!$A$4:$J$995,6,FALSE),0),0)</f>
        <v>0</v>
      </c>
      <c r="I317" s="31">
        <f>+IFERROR(IF(VLOOKUP($D317,[5]max!$A$4:$E$994,5,FALSE)=1,VLOOKUP($D317,[5]max!$A$4:$J$994,10,FALSE),0),0)</f>
        <v>0</v>
      </c>
      <c r="J317" s="8">
        <f>+IFERROR(IF(VLOOKUP($D317,[5]med!$A$5:$E$999,5,FALSE)=1,VLOOKUP($D317,[5]med!$A$5:$J$999,10,FALSE),0),0)</f>
        <v>0</v>
      </c>
      <c r="K317" s="8">
        <f>+IFERROR(IF(VLOOKUP($D317,[5]min!$A$4:$E$995,5,FALSE)=1,VLOOKUP($D317,[5]min!$A$4:$J$995,10,FALSE),0),0)</f>
        <v>0</v>
      </c>
      <c r="L317" s="40">
        <f>+IFERROR(VLOOKUP($D317,[5]max!$A$4:$K$996,7,FALSE),0)</f>
        <v>1.7</v>
      </c>
    </row>
    <row r="318" spans="1:12" x14ac:dyDescent="0.25">
      <c r="A318" s="29" t="s">
        <v>294</v>
      </c>
      <c r="B318" s="5" t="s">
        <v>418</v>
      </c>
      <c r="C318" s="41"/>
      <c r="D318" s="6" t="s">
        <v>453</v>
      </c>
      <c r="E318" s="30">
        <f>VLOOKUP($D318,[5]max!$A$4:$D$369,2,FALSE)</f>
        <v>6617</v>
      </c>
      <c r="F318" s="7">
        <f>+IFERROR(IF(VLOOKUP($D318,[5]max!$A$4:$E$994,5,FALSE)=1,VLOOKUP($D318,[5]max!$A$4:$J$994,6,FALSE),0),0)</f>
        <v>0</v>
      </c>
      <c r="G318" s="39">
        <f>+IFERROR(IF(VLOOKUP($D318,[5]med!$A$5:$E$999,5,FALSE)=1,VLOOKUP($D318,[5]med!$A$5:$J$999,6,FALSE),0),0)</f>
        <v>0</v>
      </c>
      <c r="H318" s="39">
        <f>+IFERROR(IF(VLOOKUP($D318,[5]min!$A$4:$E$995,5,FALSE)=1,VLOOKUP($D318,[5]min!$A$4:$J$995,6,FALSE),0),0)</f>
        <v>0</v>
      </c>
      <c r="I318" s="31">
        <f>+IFERROR(IF(VLOOKUP($D318,[5]max!$A$4:$E$994,5,FALSE)=1,VLOOKUP($D318,[5]max!$A$4:$J$994,10,FALSE),0),0)</f>
        <v>0</v>
      </c>
      <c r="J318" s="8">
        <f>+IFERROR(IF(VLOOKUP($D318,[5]med!$A$5:$E$999,5,FALSE)=1,VLOOKUP($D318,[5]med!$A$5:$J$999,10,FALSE),0),0)</f>
        <v>0</v>
      </c>
      <c r="K318" s="8">
        <f>+IFERROR(IF(VLOOKUP($D318,[5]min!$A$4:$E$995,5,FALSE)=1,VLOOKUP($D318,[5]min!$A$4:$J$995,10,FALSE),0),0)</f>
        <v>0</v>
      </c>
      <c r="L318" s="40">
        <f>+IFERROR(VLOOKUP($D318,[5]max!$A$4:$K$996,7,FALSE),0)</f>
        <v>1.7</v>
      </c>
    </row>
    <row r="319" spans="1:12" x14ac:dyDescent="0.25">
      <c r="A319" s="25" t="s">
        <v>294</v>
      </c>
      <c r="B319" s="9" t="s">
        <v>332</v>
      </c>
      <c r="C319" s="35" t="s">
        <v>454</v>
      </c>
      <c r="D319" s="10" t="s">
        <v>455</v>
      </c>
      <c r="E319" s="26">
        <f>VLOOKUP($D319,[5]max!$A$4:$D$369,2,FALSE)</f>
        <v>6599</v>
      </c>
      <c r="F319" s="11">
        <f>+IFERROR(IF(VLOOKUP($D319,[5]max!$A$4:$E$994,5,FALSE)=1,VLOOKUP($D319,[5]max!$A$4:$J$994,6,FALSE),0),0)</f>
        <v>0</v>
      </c>
      <c r="G319" s="37">
        <f>+IFERROR(IF(VLOOKUP($D319,[5]med!$A$5:$E$999,5,FALSE)=1,VLOOKUP($D319,[5]med!$A$5:$J$999,6,FALSE),0),0)</f>
        <v>0</v>
      </c>
      <c r="H319" s="37">
        <f>+IFERROR(IF(VLOOKUP($D319,[5]min!$A$4:$E$995,5,FALSE)=1,VLOOKUP($D319,[5]min!$A$4:$J$995,6,FALSE),0),0)</f>
        <v>0</v>
      </c>
      <c r="I319" s="27">
        <f>+IFERROR(IF(VLOOKUP($D319,[5]max!$A$4:$E$994,5,FALSE)=1,VLOOKUP($D319,[5]max!$A$4:$J$994,10,FALSE),0),0)</f>
        <v>0</v>
      </c>
      <c r="J319" s="12">
        <f>+IFERROR(IF(VLOOKUP($D319,[5]med!$A$5:$E$999,5,FALSE)=1,VLOOKUP($D319,[5]med!$A$5:$J$999,10,FALSE),0),0)</f>
        <v>0</v>
      </c>
      <c r="K319" s="12">
        <f>+IFERROR(IF(VLOOKUP($D319,[5]min!$A$4:$E$995,5,FALSE)=1,VLOOKUP($D319,[5]min!$A$4:$J$995,10,FALSE),0),0)</f>
        <v>0</v>
      </c>
      <c r="L319" s="38">
        <f>+IFERROR(VLOOKUP($D319,[5]max!$A$4:$K$996,7,FALSE),0)</f>
        <v>18.48</v>
      </c>
    </row>
    <row r="320" spans="1:12" x14ac:dyDescent="0.25">
      <c r="A320" s="25" t="s">
        <v>294</v>
      </c>
      <c r="B320" s="9" t="s">
        <v>332</v>
      </c>
      <c r="C320" s="35"/>
      <c r="D320" s="10" t="s">
        <v>456</v>
      </c>
      <c r="E320" s="26">
        <f>VLOOKUP($D320,[5]max!$A$4:$D$369,2,FALSE)</f>
        <v>6599</v>
      </c>
      <c r="F320" s="11">
        <f>+IFERROR(IF(VLOOKUP($D320,[5]max!$A$4:$E$994,5,FALSE)=1,VLOOKUP($D320,[5]max!$A$4:$J$994,6,FALSE),0),0)</f>
        <v>0</v>
      </c>
      <c r="G320" s="37">
        <f>+IFERROR(IF(VLOOKUP($D320,[5]med!$A$5:$E$999,5,FALSE)=1,VLOOKUP($D320,[5]med!$A$5:$J$999,6,FALSE),0),0)</f>
        <v>0</v>
      </c>
      <c r="H320" s="37">
        <f>+IFERROR(IF(VLOOKUP($D320,[5]min!$A$4:$E$995,5,FALSE)=1,VLOOKUP($D320,[5]min!$A$4:$J$995,6,FALSE),0),0)</f>
        <v>0</v>
      </c>
      <c r="I320" s="27">
        <f>+IFERROR(IF(VLOOKUP($D320,[5]max!$A$4:$E$994,5,FALSE)=1,VLOOKUP($D320,[5]max!$A$4:$J$994,10,FALSE),0),0)</f>
        <v>0</v>
      </c>
      <c r="J320" s="12">
        <f>+IFERROR(IF(VLOOKUP($D320,[5]med!$A$5:$E$999,5,FALSE)=1,VLOOKUP($D320,[5]med!$A$5:$J$999,10,FALSE),0),0)</f>
        <v>0</v>
      </c>
      <c r="K320" s="12">
        <f>+IFERROR(IF(VLOOKUP($D320,[5]min!$A$4:$E$995,5,FALSE)=1,VLOOKUP($D320,[5]min!$A$4:$J$995,10,FALSE),0),0)</f>
        <v>0</v>
      </c>
      <c r="L320" s="38">
        <f>+IFERROR(VLOOKUP($D320,[5]max!$A$4:$K$996,7,FALSE),0)</f>
        <v>18.48</v>
      </c>
    </row>
    <row r="321" spans="1:12" x14ac:dyDescent="0.25">
      <c r="A321" s="25" t="s">
        <v>294</v>
      </c>
      <c r="B321" s="9" t="s">
        <v>332</v>
      </c>
      <c r="C321" s="35"/>
      <c r="D321" s="10" t="s">
        <v>457</v>
      </c>
      <c r="E321" s="26">
        <f>VLOOKUP($D321,[5]max!$A$4:$D$369,2,FALSE)</f>
        <v>6599</v>
      </c>
      <c r="F321" s="11">
        <f>+IFERROR(IF(VLOOKUP($D321,[5]max!$A$4:$E$994,5,FALSE)=1,VLOOKUP($D321,[5]max!$A$4:$J$994,6,FALSE),0),0)</f>
        <v>0</v>
      </c>
      <c r="G321" s="37">
        <f>+IFERROR(IF(VLOOKUP($D321,[5]med!$A$5:$E$999,5,FALSE)=1,VLOOKUP($D321,[5]med!$A$5:$J$999,6,FALSE),0),0)</f>
        <v>0</v>
      </c>
      <c r="H321" s="37">
        <f>+IFERROR(IF(VLOOKUP($D321,[5]min!$A$4:$E$995,5,FALSE)=1,VLOOKUP($D321,[5]min!$A$4:$J$995,6,FALSE),0),0)</f>
        <v>0</v>
      </c>
      <c r="I321" s="27">
        <f>+IFERROR(IF(VLOOKUP($D321,[5]max!$A$4:$E$994,5,FALSE)=1,VLOOKUP($D321,[5]max!$A$4:$J$994,10,FALSE),0),0)</f>
        <v>0</v>
      </c>
      <c r="J321" s="12">
        <f>+IFERROR(IF(VLOOKUP($D321,[5]med!$A$5:$E$999,5,FALSE)=1,VLOOKUP($D321,[5]med!$A$5:$J$999,10,FALSE),0),0)</f>
        <v>0</v>
      </c>
      <c r="K321" s="12">
        <f>+IFERROR(IF(VLOOKUP($D321,[5]min!$A$4:$E$995,5,FALSE)=1,VLOOKUP($D321,[5]min!$A$4:$J$995,10,FALSE),0),0)</f>
        <v>0</v>
      </c>
      <c r="L321" s="38">
        <f>+IFERROR(VLOOKUP($D321,[5]max!$A$4:$K$996,7,FALSE),0)</f>
        <v>18.48</v>
      </c>
    </row>
    <row r="322" spans="1:12" x14ac:dyDescent="0.25">
      <c r="A322" s="25" t="s">
        <v>294</v>
      </c>
      <c r="B322" s="9" t="s">
        <v>332</v>
      </c>
      <c r="C322" s="35"/>
      <c r="D322" s="10" t="s">
        <v>458</v>
      </c>
      <c r="E322" s="26">
        <f>VLOOKUP($D322,[5]max!$A$4:$D$369,2,FALSE)</f>
        <v>6599</v>
      </c>
      <c r="F322" s="11">
        <f>+IFERROR(IF(VLOOKUP($D322,[5]max!$A$4:$E$994,5,FALSE)=1,VLOOKUP($D322,[5]max!$A$4:$J$994,6,FALSE),0),0)</f>
        <v>0</v>
      </c>
      <c r="G322" s="37">
        <f>+IFERROR(IF(VLOOKUP($D322,[5]med!$A$5:$E$999,5,FALSE)=1,VLOOKUP($D322,[5]med!$A$5:$J$999,6,FALSE),0),0)</f>
        <v>0</v>
      </c>
      <c r="H322" s="37">
        <f>+IFERROR(IF(VLOOKUP($D322,[5]min!$A$4:$E$995,5,FALSE)=1,VLOOKUP($D322,[5]min!$A$4:$J$995,6,FALSE),0),0)</f>
        <v>0</v>
      </c>
      <c r="I322" s="27">
        <f>+IFERROR(IF(VLOOKUP($D322,[5]max!$A$4:$E$994,5,FALSE)=1,VLOOKUP($D322,[5]max!$A$4:$J$994,10,FALSE),0),0)</f>
        <v>0</v>
      </c>
      <c r="J322" s="12">
        <f>+IFERROR(IF(VLOOKUP($D322,[5]med!$A$5:$E$999,5,FALSE)=1,VLOOKUP($D322,[5]med!$A$5:$J$999,10,FALSE),0),0)</f>
        <v>0</v>
      </c>
      <c r="K322" s="12">
        <f>+IFERROR(IF(VLOOKUP($D322,[5]min!$A$4:$E$995,5,FALSE)=1,VLOOKUP($D322,[5]min!$A$4:$J$995,10,FALSE),0),0)</f>
        <v>0</v>
      </c>
      <c r="L322" s="38">
        <f>+IFERROR(VLOOKUP($D322,[5]max!$A$4:$K$996,7,FALSE),0)</f>
        <v>18.48</v>
      </c>
    </row>
    <row r="323" spans="1:12" x14ac:dyDescent="0.25">
      <c r="A323" s="25" t="s">
        <v>294</v>
      </c>
      <c r="B323" s="9" t="s">
        <v>332</v>
      </c>
      <c r="C323" s="35"/>
      <c r="D323" s="10" t="s">
        <v>459</v>
      </c>
      <c r="E323" s="26">
        <f>VLOOKUP($D323,[5]max!$A$4:$D$369,2,FALSE)</f>
        <v>6600</v>
      </c>
      <c r="F323" s="11">
        <f>+IFERROR(IF(VLOOKUP($D323,[5]max!$A$4:$E$994,5,FALSE)=1,VLOOKUP($D323,[5]max!$A$4:$J$994,6,FALSE),0),0)</f>
        <v>0</v>
      </c>
      <c r="G323" s="37">
        <f>+IFERROR(IF(VLOOKUP($D323,[5]med!$A$5:$E$999,5,FALSE)=1,VLOOKUP($D323,[5]med!$A$5:$J$999,6,FALSE),0),0)</f>
        <v>0</v>
      </c>
      <c r="H323" s="37">
        <f>+IFERROR(IF(VLOOKUP($D323,[5]min!$A$4:$E$995,5,FALSE)=1,VLOOKUP($D323,[5]min!$A$4:$J$995,6,FALSE),0),0)</f>
        <v>0</v>
      </c>
      <c r="I323" s="27">
        <f>+IFERROR(IF(VLOOKUP($D323,[5]max!$A$4:$E$994,5,FALSE)=1,VLOOKUP($D323,[5]max!$A$4:$J$994,10,FALSE),0),0)</f>
        <v>0</v>
      </c>
      <c r="J323" s="12">
        <f>+IFERROR(IF(VLOOKUP($D323,[5]med!$A$5:$E$999,5,FALSE)=1,VLOOKUP($D323,[5]med!$A$5:$J$999,10,FALSE),0),0)</f>
        <v>0</v>
      </c>
      <c r="K323" s="12">
        <f>+IFERROR(IF(VLOOKUP($D323,[5]min!$A$4:$E$995,5,FALSE)=1,VLOOKUP($D323,[5]min!$A$4:$J$995,10,FALSE),0),0)</f>
        <v>0</v>
      </c>
      <c r="L323" s="38">
        <f>+IFERROR(VLOOKUP($D323,[5]max!$A$4:$K$996,7,FALSE),0)</f>
        <v>18.48</v>
      </c>
    </row>
    <row r="324" spans="1:12" x14ac:dyDescent="0.25">
      <c r="A324" s="25" t="s">
        <v>294</v>
      </c>
      <c r="B324" s="9" t="s">
        <v>332</v>
      </c>
      <c r="C324" s="35"/>
      <c r="D324" s="10" t="s">
        <v>460</v>
      </c>
      <c r="E324" s="26">
        <f>VLOOKUP($D324,[5]max!$A$4:$D$369,2,FALSE)</f>
        <v>6600</v>
      </c>
      <c r="F324" s="11">
        <f>+IFERROR(IF(VLOOKUP($D324,[5]max!$A$4:$E$994,5,FALSE)=1,VLOOKUP($D324,[5]max!$A$4:$J$994,6,FALSE),0),0)</f>
        <v>0</v>
      </c>
      <c r="G324" s="37">
        <f>+IFERROR(IF(VLOOKUP($D324,[5]med!$A$5:$E$999,5,FALSE)=1,VLOOKUP($D324,[5]med!$A$5:$J$999,6,FALSE),0),0)</f>
        <v>0</v>
      </c>
      <c r="H324" s="37">
        <f>+IFERROR(IF(VLOOKUP($D324,[5]min!$A$4:$E$995,5,FALSE)=1,VLOOKUP($D324,[5]min!$A$4:$J$995,6,FALSE),0),0)</f>
        <v>0</v>
      </c>
      <c r="I324" s="27">
        <f>+IFERROR(IF(VLOOKUP($D324,[5]max!$A$4:$E$994,5,FALSE)=1,VLOOKUP($D324,[5]max!$A$4:$J$994,10,FALSE),0),0)</f>
        <v>0</v>
      </c>
      <c r="J324" s="12">
        <f>+IFERROR(IF(VLOOKUP($D324,[5]med!$A$5:$E$999,5,FALSE)=1,VLOOKUP($D324,[5]med!$A$5:$J$999,10,FALSE),0),0)</f>
        <v>0</v>
      </c>
      <c r="K324" s="12">
        <f>+IFERROR(IF(VLOOKUP($D324,[5]min!$A$4:$E$995,5,FALSE)=1,VLOOKUP($D324,[5]min!$A$4:$J$995,10,FALSE),0),0)</f>
        <v>0</v>
      </c>
      <c r="L324" s="38">
        <f>+IFERROR(VLOOKUP($D324,[5]max!$A$4:$K$996,7,FALSE),0)</f>
        <v>18.48</v>
      </c>
    </row>
    <row r="325" spans="1:12" x14ac:dyDescent="0.25">
      <c r="A325" s="25" t="s">
        <v>294</v>
      </c>
      <c r="B325" s="9" t="s">
        <v>332</v>
      </c>
      <c r="C325" s="35"/>
      <c r="D325" s="10" t="s">
        <v>461</v>
      </c>
      <c r="E325" s="26">
        <f>VLOOKUP($D325,[5]max!$A$4:$D$369,2,FALSE)</f>
        <v>6600</v>
      </c>
      <c r="F325" s="11">
        <f>+IFERROR(IF(VLOOKUP($D325,[5]max!$A$4:$E$994,5,FALSE)=1,VLOOKUP($D325,[5]max!$A$4:$J$994,6,FALSE),0),0)</f>
        <v>0</v>
      </c>
      <c r="G325" s="37">
        <f>+IFERROR(IF(VLOOKUP($D325,[5]med!$A$5:$E$999,5,FALSE)=1,VLOOKUP($D325,[5]med!$A$5:$J$999,6,FALSE),0),0)</f>
        <v>0</v>
      </c>
      <c r="H325" s="37">
        <f>+IFERROR(IF(VLOOKUP($D325,[5]min!$A$4:$E$995,5,FALSE)=1,VLOOKUP($D325,[5]min!$A$4:$J$995,6,FALSE),0),0)</f>
        <v>0</v>
      </c>
      <c r="I325" s="27">
        <f>+IFERROR(IF(VLOOKUP($D325,[5]max!$A$4:$E$994,5,FALSE)=1,VLOOKUP($D325,[5]max!$A$4:$J$994,10,FALSE),0),0)</f>
        <v>0</v>
      </c>
      <c r="J325" s="12">
        <f>+IFERROR(IF(VLOOKUP($D325,[5]med!$A$5:$E$999,5,FALSE)=1,VLOOKUP($D325,[5]med!$A$5:$J$999,10,FALSE),0),0)</f>
        <v>0</v>
      </c>
      <c r="K325" s="12">
        <f>+IFERROR(IF(VLOOKUP($D325,[5]min!$A$4:$E$995,5,FALSE)=1,VLOOKUP($D325,[5]min!$A$4:$J$995,10,FALSE),0),0)</f>
        <v>0</v>
      </c>
      <c r="L325" s="38">
        <f>+IFERROR(VLOOKUP($D325,[5]max!$A$4:$K$996,7,FALSE),0)</f>
        <v>18.48</v>
      </c>
    </row>
    <row r="326" spans="1:12" x14ac:dyDescent="0.25">
      <c r="A326" s="29"/>
      <c r="B326" s="5" t="s">
        <v>373</v>
      </c>
      <c r="C326" s="41" t="s">
        <v>462</v>
      </c>
      <c r="D326" s="6" t="s">
        <v>375</v>
      </c>
      <c r="E326" s="30">
        <f>VLOOKUP($D326,[5]max!$A$4:$D$369,2,FALSE)</f>
        <v>6291</v>
      </c>
      <c r="F326" s="7">
        <f>+IFERROR(IF(VLOOKUP($D326,[5]max!$A$4:$E$994,5,FALSE)=1,VLOOKUP($D326,[5]max!$A$4:$J$994,6,FALSE),0),0)</f>
        <v>0</v>
      </c>
      <c r="G326" s="39">
        <f>+IFERROR(IF(VLOOKUP($D326,[5]med!$A$5:$E$999,5,FALSE)=1,VLOOKUP($D326,[5]med!$A$5:$J$999,6,FALSE),0),0)</f>
        <v>0</v>
      </c>
      <c r="H326" s="39">
        <f>+IFERROR(IF(VLOOKUP($D326,[5]min!$A$4:$E$995,5,FALSE)=1,VLOOKUP($D326,[5]min!$A$4:$J$995,6,FALSE),0),0)</f>
        <v>0</v>
      </c>
      <c r="I326" s="31">
        <f>+IFERROR(IF(VLOOKUP($D326,[5]max!$A$4:$E$994,5,FALSE)=1,VLOOKUP($D326,[5]max!$A$4:$J$994,10,FALSE),0),0)</f>
        <v>0</v>
      </c>
      <c r="J326" s="8">
        <f>+IFERROR(IF(VLOOKUP($D326,[5]med!$A$5:$E$999,5,FALSE)=1,VLOOKUP($D326,[5]med!$A$5:$J$999,10,FALSE),0),0)</f>
        <v>0</v>
      </c>
      <c r="K326" s="8">
        <f>+IFERROR(IF(VLOOKUP($D326,[5]min!$A$4:$E$995,5,FALSE)=1,VLOOKUP($D326,[5]min!$A$4:$J$995,10,FALSE),0),0)</f>
        <v>0</v>
      </c>
      <c r="L326" s="40"/>
    </row>
    <row r="327" spans="1:12" x14ac:dyDescent="0.25">
      <c r="A327" s="29"/>
      <c r="B327" s="5" t="s">
        <v>373</v>
      </c>
      <c r="C327" s="41" t="s">
        <v>462</v>
      </c>
      <c r="D327" s="6" t="s">
        <v>376</v>
      </c>
      <c r="E327" s="30">
        <f>VLOOKUP($D327,[5]max!$A$4:$D$369,2,FALSE)</f>
        <v>6292</v>
      </c>
      <c r="F327" s="7">
        <f>+IFERROR(IF(VLOOKUP($D327,[5]max!$A$4:$E$994,5,FALSE)=1,VLOOKUP($D327,[5]max!$A$4:$J$994,6,FALSE),0),0)</f>
        <v>0</v>
      </c>
      <c r="G327" s="39">
        <f>+IFERROR(IF(VLOOKUP($D327,[5]med!$A$5:$E$999,5,FALSE)=1,VLOOKUP($D327,[5]med!$A$5:$J$999,6,FALSE),0),0)</f>
        <v>0</v>
      </c>
      <c r="H327" s="39">
        <f>+IFERROR(IF(VLOOKUP($D327,[5]min!$A$4:$E$995,5,FALSE)=1,VLOOKUP($D327,[5]min!$A$4:$J$995,6,FALSE),0),0)</f>
        <v>0</v>
      </c>
      <c r="I327" s="31">
        <f>+IFERROR(IF(VLOOKUP($D327,[5]max!$A$4:$E$994,5,FALSE)=1,VLOOKUP($D327,[5]max!$A$4:$J$994,10,FALSE),0),0)</f>
        <v>0</v>
      </c>
      <c r="J327" s="8">
        <f>+IFERROR(IF(VLOOKUP($D327,[5]med!$A$5:$E$999,5,FALSE)=1,VLOOKUP($D327,[5]med!$A$5:$J$999,10,FALSE),0),0)</f>
        <v>0</v>
      </c>
      <c r="K327" s="8">
        <f>+IFERROR(IF(VLOOKUP($D327,[5]min!$A$4:$E$995,5,FALSE)=1,VLOOKUP($D327,[5]min!$A$4:$J$995,10,FALSE),0),0)</f>
        <v>0</v>
      </c>
      <c r="L327" s="40"/>
    </row>
    <row r="328" spans="1:12" x14ac:dyDescent="0.25">
      <c r="A328" s="25" t="s">
        <v>294</v>
      </c>
      <c r="B328" s="9" t="s">
        <v>338</v>
      </c>
      <c r="C328" s="35" t="s">
        <v>463</v>
      </c>
      <c r="D328" s="10" t="s">
        <v>464</v>
      </c>
      <c r="E328" s="26">
        <f>VLOOKUP($D328,[5]max!$A$4:$D$369,2,FALSE)</f>
        <v>6130</v>
      </c>
      <c r="F328" s="11">
        <f>+IFERROR(IF(VLOOKUP($D328,[5]max!$A$4:$E$994,5,FALSE)=1,VLOOKUP($D328,[5]max!$A$4:$J$994,6,FALSE),0),0)</f>
        <v>0</v>
      </c>
      <c r="G328" s="37">
        <f>+IFERROR(IF(VLOOKUP($D328,[5]med!$A$5:$E$999,5,FALSE)=1,VLOOKUP($D328,[5]med!$A$5:$J$999,6,FALSE),0),0)</f>
        <v>0</v>
      </c>
      <c r="H328" s="37">
        <f>+IFERROR(IF(VLOOKUP($D328,[5]min!$A$4:$E$995,5,FALSE)=1,VLOOKUP($D328,[5]min!$A$4:$J$995,6,FALSE),0),0)</f>
        <v>0</v>
      </c>
      <c r="I328" s="27">
        <f>+IFERROR(IF(VLOOKUP($D328,[5]max!$A$4:$E$994,5,FALSE)=1,VLOOKUP($D328,[5]max!$A$4:$J$994,10,FALSE),0),0)</f>
        <v>0</v>
      </c>
      <c r="J328" s="12">
        <f>+IFERROR(IF(VLOOKUP($D328,[5]med!$A$5:$E$999,5,FALSE)=1,VLOOKUP($D328,[5]med!$A$5:$J$999,10,FALSE),0),0)</f>
        <v>0</v>
      </c>
      <c r="K328" s="12">
        <f>+IFERROR(IF(VLOOKUP($D328,[5]min!$A$4:$E$995,5,FALSE)=1,VLOOKUP($D328,[5]min!$A$4:$J$995,10,FALSE),0),0)</f>
        <v>0</v>
      </c>
      <c r="L328" s="38">
        <f>+IFERROR(VLOOKUP($D328,[5]max!$A$4:$K$996,7,FALSE),0)</f>
        <v>18</v>
      </c>
    </row>
    <row r="329" spans="1:12" x14ac:dyDescent="0.25">
      <c r="A329" s="29" t="s">
        <v>294</v>
      </c>
      <c r="B329" s="5" t="s">
        <v>338</v>
      </c>
      <c r="C329" s="41" t="s">
        <v>465</v>
      </c>
      <c r="D329" s="6" t="s">
        <v>466</v>
      </c>
      <c r="E329" s="30">
        <f>VLOOKUP($D329,[5]max!$A$4:$D$369,2,FALSE)</f>
        <v>6157</v>
      </c>
      <c r="F329" s="7">
        <f>+IFERROR(IF(VLOOKUP($D329,[5]max!$A$4:$E$994,5,FALSE)=1,VLOOKUP($D329,[5]max!$A$4:$J$994,6,FALSE),0),0)</f>
        <v>0</v>
      </c>
      <c r="G329" s="39">
        <f>+IFERROR(IF(VLOOKUP($D329,[5]med!$A$5:$E$999,5,FALSE)=1,VLOOKUP($D329,[5]med!$A$5:$J$999,6,FALSE),0),0)</f>
        <v>0</v>
      </c>
      <c r="H329" s="39">
        <f>+IFERROR(IF(VLOOKUP($D329,[5]min!$A$4:$E$995,5,FALSE)=1,VLOOKUP($D329,[5]min!$A$4:$J$995,6,FALSE),0),0)</f>
        <v>0</v>
      </c>
      <c r="I329" s="31">
        <f>+IFERROR(IF(VLOOKUP($D329,[5]max!$A$4:$E$994,5,FALSE)=1,VLOOKUP($D329,[5]max!$A$4:$J$994,10,FALSE),0),0)</f>
        <v>0</v>
      </c>
      <c r="J329" s="8">
        <f>+IFERROR(IF(VLOOKUP($D329,[5]med!$A$5:$E$999,5,FALSE)=1,VLOOKUP($D329,[5]med!$A$5:$J$999,10,FALSE),0),0)</f>
        <v>0</v>
      </c>
      <c r="K329" s="8">
        <f>+IFERROR(IF(VLOOKUP($D329,[5]min!$A$4:$E$995,5,FALSE)=1,VLOOKUP($D329,[5]min!$A$4:$J$995,10,FALSE),0),0)</f>
        <v>0</v>
      </c>
      <c r="L329" s="40">
        <f>+IFERROR(VLOOKUP($D329,[5]max!$A$4:$K$996,7,FALSE),0)</f>
        <v>9</v>
      </c>
    </row>
    <row r="330" spans="1:12" x14ac:dyDescent="0.25">
      <c r="A330" s="25"/>
      <c r="B330" s="9" t="s">
        <v>332</v>
      </c>
      <c r="C330" s="35" t="s">
        <v>467</v>
      </c>
      <c r="D330" s="10" t="s">
        <v>468</v>
      </c>
      <c r="E330" s="26">
        <f>VLOOKUP($D330,[5]max!$A$4:$D$369,2,FALSE)</f>
        <v>6075</v>
      </c>
      <c r="F330" s="11">
        <f>+IFERROR(IF(VLOOKUP($D330,[5]max!$A$4:$E$994,5,FALSE)=1,VLOOKUP($D330,[5]max!$A$4:$J$994,6,FALSE),0),0)</f>
        <v>0</v>
      </c>
      <c r="G330" s="37">
        <f>+IFERROR(IF(VLOOKUP($D330,[5]med!$A$5:$E$999,5,FALSE)=1,VLOOKUP($D330,[5]med!$A$5:$J$999,6,FALSE),0),0)</f>
        <v>0</v>
      </c>
      <c r="H330" s="37">
        <f>+IFERROR(IF(VLOOKUP($D330,[5]min!$A$4:$E$995,5,FALSE)=1,VLOOKUP($D330,[5]min!$A$4:$J$995,6,FALSE),0),0)</f>
        <v>0</v>
      </c>
      <c r="I330" s="27">
        <f>+IFERROR(IF(VLOOKUP($D330,[5]max!$A$4:$E$994,5,FALSE)=1,VLOOKUP($D330,[5]max!$A$4:$J$994,10,FALSE),0),0)</f>
        <v>0</v>
      </c>
      <c r="J330" s="12">
        <f>+IFERROR(IF(VLOOKUP($D330,[5]med!$A$5:$E$999,5,FALSE)=1,VLOOKUP($D330,[5]med!$A$5:$J$999,10,FALSE),0),0)</f>
        <v>0</v>
      </c>
      <c r="K330" s="12">
        <f>+IFERROR(IF(VLOOKUP($D330,[5]min!$A$4:$E$995,5,FALSE)=1,VLOOKUP($D330,[5]min!$A$4:$J$995,10,FALSE),0),0)</f>
        <v>0</v>
      </c>
      <c r="L330" s="38">
        <f>+IFERROR(VLOOKUP($D330,[5]max!$A$4:$K$996,7,FALSE),0)</f>
        <v>32</v>
      </c>
    </row>
    <row r="331" spans="1:12" x14ac:dyDescent="0.25">
      <c r="A331" s="25"/>
      <c r="B331" s="9" t="s">
        <v>332</v>
      </c>
      <c r="C331" s="35"/>
      <c r="D331" s="10" t="s">
        <v>469</v>
      </c>
      <c r="E331" s="26">
        <f>VLOOKUP($D331,[5]max!$A$4:$D$369,2,FALSE)</f>
        <v>6076</v>
      </c>
      <c r="F331" s="11">
        <f>+IFERROR(IF(VLOOKUP($D331,[5]max!$A$4:$E$994,5,FALSE)=1,VLOOKUP($D331,[5]max!$A$4:$J$994,6,FALSE),0),0)</f>
        <v>0</v>
      </c>
      <c r="G331" s="37">
        <f>+IFERROR(IF(VLOOKUP($D331,[5]med!$A$5:$E$999,5,FALSE)=1,VLOOKUP($D331,[5]med!$A$5:$J$999,6,FALSE),0),0)</f>
        <v>0</v>
      </c>
      <c r="H331" s="37">
        <f>+IFERROR(IF(VLOOKUP($D331,[5]min!$A$4:$E$995,5,FALSE)=1,VLOOKUP($D331,[5]min!$A$4:$J$995,6,FALSE),0),0)</f>
        <v>0</v>
      </c>
      <c r="I331" s="27">
        <f>+IFERROR(IF(VLOOKUP($D331,[5]max!$A$4:$E$994,5,FALSE)=1,VLOOKUP($D331,[5]max!$A$4:$J$994,10,FALSE),0),0)</f>
        <v>0</v>
      </c>
      <c r="J331" s="12">
        <f>+IFERROR(IF(VLOOKUP($D331,[5]med!$A$5:$E$999,5,FALSE)=1,VLOOKUP($D331,[5]med!$A$5:$J$999,10,FALSE),0),0)</f>
        <v>0</v>
      </c>
      <c r="K331" s="12">
        <f>+IFERROR(IF(VLOOKUP($D331,[5]min!$A$4:$E$995,5,FALSE)=1,VLOOKUP($D331,[5]min!$A$4:$J$995,10,FALSE),0),0)</f>
        <v>0</v>
      </c>
      <c r="L331" s="38">
        <f>+IFERROR(VLOOKUP($D331,[5]max!$A$4:$K$996,7,FALSE),0)</f>
        <v>32</v>
      </c>
    </row>
    <row r="332" spans="1:12" x14ac:dyDescent="0.25">
      <c r="A332" s="25"/>
      <c r="B332" s="9" t="s">
        <v>332</v>
      </c>
      <c r="C332" s="35"/>
      <c r="D332" s="10" t="s">
        <v>470</v>
      </c>
      <c r="E332" s="26">
        <f>VLOOKUP($D332,[5]max!$A$4:$D$369,2,FALSE)</f>
        <v>6077</v>
      </c>
      <c r="F332" s="11">
        <f>+IFERROR(IF(VLOOKUP($D332,[5]max!$A$4:$E$994,5,FALSE)=1,VLOOKUP($D332,[5]max!$A$4:$J$994,6,FALSE),0),0)</f>
        <v>0</v>
      </c>
      <c r="G332" s="37">
        <f>+IFERROR(IF(VLOOKUP($D332,[5]med!$A$5:$E$999,5,FALSE)=1,VLOOKUP($D332,[5]med!$A$5:$J$999,6,FALSE),0),0)</f>
        <v>0</v>
      </c>
      <c r="H332" s="37">
        <f>+IFERROR(IF(VLOOKUP($D332,[5]min!$A$4:$E$995,5,FALSE)=1,VLOOKUP($D332,[5]min!$A$4:$J$995,6,FALSE),0),0)</f>
        <v>0</v>
      </c>
      <c r="I332" s="27">
        <f>+IFERROR(IF(VLOOKUP($D332,[5]max!$A$4:$E$994,5,FALSE)=1,VLOOKUP($D332,[5]max!$A$4:$J$994,10,FALSE),0),0)</f>
        <v>0</v>
      </c>
      <c r="J332" s="12">
        <f>+IFERROR(IF(VLOOKUP($D332,[5]med!$A$5:$E$999,5,FALSE)=1,VLOOKUP($D332,[5]med!$A$5:$J$999,10,FALSE),0),0)</f>
        <v>0</v>
      </c>
      <c r="K332" s="12">
        <f>+IFERROR(IF(VLOOKUP($D332,[5]min!$A$4:$E$995,5,FALSE)=1,VLOOKUP($D332,[5]min!$A$4:$J$995,10,FALSE),0),0)</f>
        <v>0</v>
      </c>
      <c r="L332" s="38">
        <f>+IFERROR(VLOOKUP($D332,[5]max!$A$4:$K$996,7,FALSE),0)</f>
        <v>33.5</v>
      </c>
    </row>
  </sheetData>
  <mergeCells count="1">
    <mergeCell ref="C16:E16"/>
  </mergeCells>
  <printOptions horizontalCentered="1" verticalCentered="1"/>
  <pageMargins left="0" right="0" top="0" bottom="0" header="0.31496062992126" footer="0.31496062992126"/>
  <pageSetup scale="80" orientation="portrait" r:id="rId1"/>
  <rowBreaks count="3" manualBreakCount="3">
    <brk id="118" min="2" max="9" man="1"/>
    <brk id="38" min="2" max="9" man="1"/>
    <brk id="306" min="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14</vt:i4>
      </vt:variant>
    </vt:vector>
  </HeadingPairs>
  <TitlesOfParts>
    <vt:vector size="21" baseType="lpstr">
      <vt:lpstr>2023</vt:lpstr>
      <vt:lpstr>2024</vt:lpstr>
      <vt:lpstr>2025</vt:lpstr>
      <vt:lpstr>2026</vt:lpstr>
      <vt:lpstr>2028</vt:lpstr>
      <vt:lpstr>2030 (500kV)</vt:lpstr>
      <vt:lpstr>2030 (230kV)</vt:lpstr>
      <vt:lpstr>'2023'!Área_de_impresión</vt:lpstr>
      <vt:lpstr>'2024'!Área_de_impresión</vt:lpstr>
      <vt:lpstr>'2025'!Área_de_impresión</vt:lpstr>
      <vt:lpstr>'2026'!Área_de_impresión</vt:lpstr>
      <vt:lpstr>'2028'!Área_de_impresión</vt:lpstr>
      <vt:lpstr>'2030 (230kV)'!Área_de_impresión</vt:lpstr>
      <vt:lpstr>'2030 (500kV)'!Área_de_impresión</vt:lpstr>
      <vt:lpstr>'2023'!Títulos_a_imprimir</vt:lpstr>
      <vt:lpstr>'2024'!Títulos_a_imprimir</vt:lpstr>
      <vt:lpstr>'2025'!Títulos_a_imprimir</vt:lpstr>
      <vt:lpstr>'2026'!Títulos_a_imprimir</vt:lpstr>
      <vt:lpstr>'2028'!Títulos_a_imprimir</vt:lpstr>
      <vt:lpstr>'2030 (230kV)'!Títulos_a_imprimir</vt:lpstr>
      <vt:lpstr>'2030 (500kV)'!Títulos_a_imprimir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Rosales</dc:creator>
  <cp:lastModifiedBy>Ernesto Rosales</cp:lastModifiedBy>
  <dcterms:created xsi:type="dcterms:W3CDTF">2019-10-18T15:26:54Z</dcterms:created>
  <dcterms:modified xsi:type="dcterms:W3CDTF">2019-10-18T15:41:10Z</dcterms:modified>
</cp:coreProperties>
</file>